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firstSheet="8" activeTab="8"/>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国有资本经营预算财政拨款收入支出决算表" sheetId="10" r:id="rId10"/>
    <sheet name="一般公共预算财政拨款“三公”经费支出决算表" sheetId="11" r:id="rId11"/>
    <sheet name="项目支出决算表" sheetId="12" r:id="rId12"/>
  </sheets>
  <definedNames>
    <definedName name="_xlnm.Print_Area" localSheetId="11">'项目支出决算表'!$A$1:$H$58</definedName>
    <definedName name="_xlnm.Print_Area" localSheetId="10">'一般公共预算财政拨款“三公”经费支出决算表'!$A$1:$F$10</definedName>
    <definedName name="_xlnm.Print_Area" localSheetId="7">'一般公共预算财政拨款基本支出决算表'!$A$1:$I$36</definedName>
    <definedName name="_xlnm.Print_Area" localSheetId="8">'政府性基金预算财政拨款收入支出决算表'!$A$1:$I$16</definedName>
    <definedName name="_xlnm.Print_Titles" localSheetId="11">'项目支出决算表'!$1:$5</definedName>
  </definedNames>
  <calcPr fullCalcOnLoad="1"/>
</workbook>
</file>

<file path=xl/sharedStrings.xml><?xml version="1.0" encoding="utf-8"?>
<sst xmlns="http://schemas.openxmlformats.org/spreadsheetml/2006/main" count="1024" uniqueCount="322">
  <si>
    <t>天津职业技术师范大学</t>
  </si>
  <si>
    <t>2022年度部门决算表</t>
  </si>
  <si>
    <t>收入支出决算总表</t>
  </si>
  <si>
    <t>单位：天津职业技术师范大学</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</si>
  <si>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</si>
  <si>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</si>
  <si>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</si>
  <si>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</si>
  <si>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</si>
  <si>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</si>
  <si>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</si>
  <si>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</si>
  <si>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</si>
  <si>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</si>
  <si>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</si>
  <si>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</si>
  <si>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</si>
  <si>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</si>
  <si>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</si>
  <si>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</si>
  <si>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</si>
  <si>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</si>
  <si>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</si>
  <si>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</si>
  <si>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</si>
  <si>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</si>
  <si>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</si>
  <si>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</si>
  <si>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</si>
  <si>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</si>
  <si>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</si>
  <si>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</si>
  <si>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</si>
  <si>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</si>
  <si>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</si>
  <si>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</si>
  <si>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</si>
  <si>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</si>
  <si>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</si>
  <si>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</si>
  <si>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</si>
  <si>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</si>
  <si>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</si>
  <si>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</si>
  <si>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</si>
  <si>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</si>
  <si>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</si>
  <si>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</si>
  <si>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</si>
  <si>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</si>
  <si>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</si>
  <si>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</si>
  <si>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t>
  </si>
  <si>
    <t>收入决算表（按功能分类列示）</t>
  </si>
  <si>
    <t>本年收入合计</t>
  </si>
  <si>
    <t>财政拨款收入</t>
  </si>
  <si>
    <t>上级补助收入</t>
  </si>
  <si>
    <t>事业收入</t>
  </si>
  <si>
    <t>经营收入</t>
  </si>
  <si>
    <t>附属单位上缴收入</t>
  </si>
  <si>
    <t>其他收入</t>
  </si>
  <si>
    <t>科目编码</t>
  </si>
  <si>
    <t>科目名称</t>
  </si>
  <si>
    <t>小计</t>
  </si>
  <si>
    <t>其中：教育收费</t>
  </si>
  <si>
    <t>合计</t>
  </si>
  <si>
    <t>205</t>
  </si>
  <si>
    <t>教育支出</t>
  </si>
  <si>
    <t>20502</t>
  </si>
  <si>
    <t>普通教育</t>
  </si>
  <si>
    <t>2050205</t>
  </si>
  <si>
    <t xml:space="preserve">  高等教育</t>
  </si>
  <si>
    <t>2050299</t>
  </si>
  <si>
    <t xml:space="preserve">  其他普通教育支出</t>
  </si>
  <si>
    <t>20503</t>
  </si>
  <si>
    <t>职业教育</t>
  </si>
  <si>
    <t>2050305</t>
  </si>
  <si>
    <t xml:space="preserve">  高等职业教育</t>
  </si>
  <si>
    <t>206</t>
  </si>
  <si>
    <t>科学技术支出</t>
  </si>
  <si>
    <t>20602</t>
  </si>
  <si>
    <t>基础研究</t>
  </si>
  <si>
    <t>2060203</t>
  </si>
  <si>
    <t xml:space="preserve">  自然科学基金</t>
  </si>
  <si>
    <t>2060206</t>
  </si>
  <si>
    <t xml:space="preserve">  专项基础科研</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</si>
  <si>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</si>
  <si>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</si>
  <si>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</si>
  <si>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</si>
  <si>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</si>
  <si>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</si>
  <si>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</si>
  <si>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</si>
  <si>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</si>
  <si>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</si>
  <si>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</si>
  <si>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</si>
  <si>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</si>
  <si>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</si>
  <si>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</si>
  <si>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</si>
  <si>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</si>
  <si>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</si>
  <si>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</si>
  <si>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</si>
  <si>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</si>
  <si>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</si>
  <si>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</si>
  <si>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</si>
  <si>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229</t>
  </si>
  <si>
    <t>其他支出</t>
  </si>
  <si>
    <t>22904</t>
  </si>
  <si>
    <t>其他政府性基金及对应专项债务收入安排的支出</t>
  </si>
  <si>
    <t>2290402</t>
  </si>
  <si>
    <t xml:space="preserve">  其他地方自行试点项目收益专项债券收入安排的支出</t>
  </si>
  <si>
    <t>232</t>
  </si>
  <si>
    <t>债务付息支出</t>
  </si>
  <si>
    <t>23204</t>
  </si>
  <si>
    <t>地方政府专项债务付息支出</t>
  </si>
  <si>
    <t>2320498</t>
  </si>
  <si>
    <t xml:space="preserve">  其他地方自行试点项目收益专项债券付息支出</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</si>
  <si>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</si>
  <si>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</si>
  <si>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</si>
  <si>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</si>
  <si>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</si>
  <si>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</si>
  <si>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</si>
  <si>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</si>
  <si>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</si>
  <si>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</si>
  <si>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</si>
  <si>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</si>
  <si>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</si>
  <si>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</si>
  <si>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</si>
  <si>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</si>
  <si>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</si>
  <si>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</si>
  <si>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</si>
  <si>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</si>
  <si>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单位资金</t>
  </si>
  <si>
    <t>330222</t>
  </si>
  <si>
    <t>注：本表反映本年度取得的各项收入情况。财政专户管理资金是指教育收费；事业收入不含教育收费。</t>
  </si>
  <si>
    <t>支出决算表</t>
  </si>
  <si>
    <t>支出功能分类科目</t>
  </si>
  <si>
    <t>本年支出合计</t>
  </si>
  <si>
    <t>基本支出</t>
  </si>
  <si>
    <t>项目支出</t>
  </si>
  <si>
    <t>上缴上级支出</t>
  </si>
  <si>
    <t>经营支出</t>
  </si>
  <si>
    <t>对附属单位补助支出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</si>
  <si>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</si>
  <si>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</si>
  <si>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</si>
  <si>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</si>
  <si>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</si>
  <si>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</si>
  <si>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</si>
  <si>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</si>
  <si>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</si>
  <si>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</si>
  <si>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</si>
  <si>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</si>
  <si>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</si>
  <si>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</si>
  <si>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</si>
  <si>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总计</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</si>
  <si>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</si>
  <si>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</si>
  <si>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</si>
  <si>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</si>
  <si>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</si>
  <si>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</si>
  <si>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</si>
  <si>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</si>
  <si>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</si>
  <si>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</si>
  <si>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</si>
  <si>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</si>
  <si>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</si>
  <si>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</si>
  <si>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</si>
  <si>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</si>
  <si>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</si>
  <si>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</si>
  <si>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</si>
  <si>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</si>
  <si>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</si>
  <si>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</si>
  <si>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</si>
  <si>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</si>
  <si>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</si>
  <si>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</si>
  <si>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</si>
  <si>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</si>
  <si>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</si>
  <si>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</si>
  <si>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</si>
  <si>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</si>
  <si>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</si>
  <si>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</si>
  <si>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</si>
  <si>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</si>
  <si>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</si>
  <si>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</si>
  <si>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</si>
  <si>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</si>
  <si>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</si>
  <si>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</si>
  <si>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</si>
  <si>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</si>
  <si>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</si>
  <si>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</si>
  <si>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</si>
  <si>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</si>
  <si>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</si>
  <si>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</si>
  <si>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</si>
  <si>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</si>
  <si>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</si>
  <si>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</si>
  <si>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</si>
  <si>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</si>
  <si>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</si>
  <si>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</si>
  <si>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</si>
  <si>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</si>
  <si>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</si>
  <si>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</si>
  <si>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</si>
  <si>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</si>
  <si>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</si>
  <si>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</si>
  <si>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</si>
  <si>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</si>
  <si>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</si>
  <si>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</si>
  <si>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</si>
  <si>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</si>
  <si>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</si>
  <si>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</si>
  <si>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</si>
  <si>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</si>
  <si>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</si>
  <si>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</si>
  <si>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</si>
  <si>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</si>
  <si>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</si>
  <si>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</si>
  <si>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</si>
  <si>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</si>
  <si>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</si>
  <si>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</si>
  <si>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</si>
  <si>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</si>
  <si>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</si>
  <si>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</si>
  <si>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注：本表反映本年度一般公共预算财政拨款基本支出明细情况。</t>
  </si>
  <si>
    <t>政府性基金预算财政拨款收入支出决算表</t>
  </si>
  <si>
    <t>年初结转和结余</t>
  </si>
  <si>
    <t>本年支出</t>
  </si>
  <si>
    <t>年末结转和结余</t>
  </si>
  <si>
    <t>注：本表反映本年度政府性基金预算财政拨款收入、支出及结转和结余情况。</t>
  </si>
  <si>
    <t>国有资本经营预算财政拨款收入支出决算表</t>
  </si>
  <si>
    <r>
      <t xml:space="preserve">项 </t>
    </r>
    <r>
      <rPr>
        <sz val="11"/>
        <color indexed="8"/>
        <rFont val="宋体"/>
        <family val="0"/>
      </rPr>
      <t xml:space="preserve">   </t>
    </r>
    <r>
      <rPr>
        <sz val="12"/>
        <rFont val="宋体"/>
        <family val="0"/>
      </rPr>
      <t>目</t>
    </r>
  </si>
  <si>
    <t>功能分类科目编码</t>
  </si>
  <si>
    <t>注：本表反映本年度国有资本经营预算财政拨款收入、支出及结转和结余情况。</t>
  </si>
  <si>
    <t>说明：天津职业技术师范大学2022年度国有资本经营预算财政拨款收入支出决算表为空表。</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</si>
  <si>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</si>
  <si>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</si>
  <si>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</si>
  <si>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</si>
  <si>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</si>
  <si>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</si>
  <si>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t>
  </si>
  <si>
    <t>项目支出决算表</t>
  </si>
  <si>
    <t>本  年  支  出</t>
  </si>
  <si>
    <t>合  计</t>
  </si>
  <si>
    <t>一般公共
预算</t>
  </si>
  <si>
    <t>政府性基金
预算</t>
  </si>
  <si>
    <t>国有资本
经营预算</t>
  </si>
  <si>
    <t>财政专户
管理资金</t>
  </si>
  <si>
    <t>高等教育</t>
  </si>
  <si>
    <t>中长期设备购置贷款</t>
  </si>
  <si>
    <t>基建项目</t>
  </si>
  <si>
    <t>教育项目</t>
  </si>
  <si>
    <t>天津职业技术师范大学职业教育师资培训中心建设项目自筹</t>
  </si>
  <si>
    <t>横纵向课题经费</t>
  </si>
  <si>
    <t>职业院校“鲁班工坊”建设项目</t>
  </si>
  <si>
    <t>职业技术师范大学综合考务经费</t>
  </si>
  <si>
    <t>支持地方高校改革发展资金-01中央直达资金</t>
  </si>
  <si>
    <t>学生资助政策体系</t>
  </si>
  <si>
    <t>学生资助补助经费-01中央直达资金</t>
  </si>
  <si>
    <t>学科竞赛</t>
  </si>
  <si>
    <t>天津职业技术师范大学职业教育师资培训中心建设项目-2022年中央预算内投资</t>
  </si>
  <si>
    <t>高校思政人员岗位奖励绩效</t>
  </si>
  <si>
    <t>高校思政工作经费</t>
  </si>
  <si>
    <t>2022年学生资助补助经费-01中央直达资金</t>
  </si>
  <si>
    <t>2022年外国留学生政府奖学金</t>
  </si>
  <si>
    <t>其他普通教育支出</t>
  </si>
  <si>
    <t>劳动教育实践课堂</t>
  </si>
  <si>
    <t>劳动基地项目</t>
  </si>
  <si>
    <t>高等职业教育</t>
  </si>
  <si>
    <t>现代职业教育质量提升计划资金-02中央参照直达资金</t>
  </si>
  <si>
    <t>自然科学基金</t>
  </si>
  <si>
    <t>2021年度天津市科技计划项目结转资金</t>
  </si>
  <si>
    <t>专项基础科研</t>
  </si>
  <si>
    <t>2021年天津市科技计划智库项目</t>
  </si>
  <si>
    <t>其他基础研究支出</t>
  </si>
  <si>
    <t>2022年度天津市科技计划项目结转资金项目</t>
  </si>
  <si>
    <t>其他技术研究与开发支出</t>
  </si>
  <si>
    <t>2021年优秀科技特派员项目</t>
  </si>
  <si>
    <t>2021年度天津市科技型企业发展专项资金项目结转资金</t>
  </si>
  <si>
    <t>天津市科技型企业发展专项资金项目结转资金</t>
  </si>
  <si>
    <t>天津市科技计划项目结转资金</t>
  </si>
  <si>
    <t>2022年第二批中央引导地方科技发展项目</t>
  </si>
  <si>
    <t>其他地方自行试点项目收益专项债券收入安排的支出</t>
  </si>
  <si>
    <t>天津职业技术师范大学职业教育师资培训中心建设项目</t>
  </si>
  <si>
    <t>其他地方自行试点项目收益专项债券付息支出</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</si>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</sst>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 #,##0.00;* \-#,##0.00;* &quot;&quot;??;@"/>
    <numFmt numFmtId="180" formatCode="#,##0.0_ "/>
    <numFmt numFmtId="181" formatCode="00"/>
    <numFmt numFmtId="182" formatCode="#,##0.0"/>
  </numFmts>
  <fonts count="64">
    <font>
      <sz val="12"/>
      <name val="宋体"/>
      <family val="0"/>
    </font>
    <font>
      <sz val="11"/>
      <name val="宋体"/>
      <family val="0"/>
    </font>
    <font>
      <sz val="9"/>
      <name val="宋体"/>
      <family val="0"/>
    </font>
    <font>
      <sz val="11"/>
      <color indexed="8"/>
      <name val="宋体"/>
      <family val="0"/>
    </font>
    <font>
      <sz val="16"/>
      <name val="宋体"/>
      <family val="0"/>
    </font>
    <font>
      <sz val="12"/>
      <name val="黑体"/>
      <family val="3"/>
    </font>
    <font>
      <sz val="18"/>
      <name val="华文中宋"/>
      <family val="0"/>
    </font>
    <font>
      <sz val="26"/>
      <name val="宋体"/>
      <family val="0"/>
    </font>
    <font>
      <sz val="20"/>
      <name val="华文中宋"/>
      <family val="0"/>
    </font>
    <font>
      <sz val="10"/>
      <name val="宋体"/>
      <family val="0"/>
    </font>
    <font>
      <sz val="10"/>
      <color indexed="8"/>
      <name val="宋体"/>
      <family val="0"/>
    </font>
    <font>
      <sz val="12"/>
      <color indexed="8"/>
      <name val="黑体"/>
      <family val="3"/>
    </font>
    <font>
      <sz val="20"/>
      <color indexed="8"/>
      <name val="华文中宋"/>
      <family val="0"/>
    </font>
    <font>
      <b/>
      <sz val="11"/>
      <color indexed="8"/>
      <name val="宋体"/>
      <family val="0"/>
    </font>
    <font>
      <b/>
      <sz val="11"/>
      <name val="宋体"/>
      <family val="0"/>
    </font>
    <font>
      <sz val="14"/>
      <name val="宋体"/>
      <family val="0"/>
    </font>
    <font>
      <sz val="24"/>
      <color indexed="8"/>
      <name val="华文中宋"/>
      <family val="0"/>
    </font>
    <font>
      <sz val="14"/>
      <color indexed="8"/>
      <name val="宋体"/>
      <family val="0"/>
    </font>
    <font>
      <b/>
      <sz val="14"/>
      <name val="宋体"/>
      <family val="0"/>
    </font>
    <font>
      <sz val="18"/>
      <color indexed="8"/>
      <name val="华文中宋"/>
      <family val="0"/>
    </font>
    <font>
      <sz val="22"/>
      <name val="黑体"/>
      <family val="3"/>
    </font>
    <font>
      <sz val="16"/>
      <color indexed="8"/>
      <name val="宋体"/>
      <family val="0"/>
    </font>
    <font>
      <sz val="14"/>
      <name val="黑体"/>
      <family val="3"/>
    </font>
    <font>
      <sz val="32"/>
      <name val="华文中宋"/>
      <family val="0"/>
    </font>
    <font>
      <sz val="22"/>
      <name val="方正小标宋简体"/>
      <family val="0"/>
    </font>
    <font>
      <sz val="19"/>
      <name val="华文中宋"/>
      <family val="0"/>
    </font>
    <font>
      <sz val="20"/>
      <name val="黑体"/>
      <family val="3"/>
    </font>
    <font>
      <sz val="18"/>
      <name val="黑体"/>
      <family val="3"/>
    </font>
    <font>
      <sz val="11"/>
      <color indexed="62"/>
      <name val="宋体"/>
      <family val="0"/>
    </font>
    <font>
      <sz val="11"/>
      <color indexed="16"/>
      <name val="宋体"/>
      <family val="0"/>
    </font>
    <font>
      <sz val="11"/>
      <color indexed="9"/>
      <name val="宋体"/>
      <family val="0"/>
    </font>
    <font>
      <u val="single"/>
      <sz val="12"/>
      <color indexed="12"/>
      <name val="宋体"/>
      <family val="0"/>
    </font>
    <font>
      <sz val="11"/>
      <color indexed="20"/>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9"/>
      <color indexed="8"/>
      <name val="宋体"/>
      <family val="0"/>
    </font>
    <font>
      <sz val="12"/>
      <color indexed="8"/>
      <name val="宋体"/>
      <family val="0"/>
    </font>
    <font>
      <sz val="16"/>
      <color indexed="8"/>
      <name val="黑体"/>
      <family val="3"/>
    </font>
    <font>
      <sz val="22"/>
      <color indexed="8"/>
      <name val="华文中宋"/>
      <family val="0"/>
    </font>
    <font>
      <sz val="22"/>
      <color indexed="8"/>
      <name val="黑体"/>
      <family val="3"/>
    </font>
    <font>
      <sz val="28"/>
      <color indexed="8"/>
      <name val="华文中宋"/>
      <family val="0"/>
    </font>
    <font>
      <sz val="9"/>
      <color theme="1"/>
      <name val="宋体"/>
      <family val="0"/>
    </font>
    <font>
      <sz val="12"/>
      <color theme="1"/>
      <name val="宋体"/>
      <family val="0"/>
    </font>
    <font>
      <sz val="16"/>
      <color theme="1"/>
      <name val="黑体"/>
      <family val="3"/>
    </font>
    <font>
      <sz val="11"/>
      <color theme="1"/>
      <name val="Calibri"/>
      <family val="0"/>
    </font>
    <font>
      <sz val="14"/>
      <color theme="1"/>
      <name val="宋体"/>
      <family val="0"/>
    </font>
    <font>
      <sz val="10"/>
      <color theme="1"/>
      <name val="宋体"/>
      <family val="0"/>
    </font>
    <font>
      <sz val="22"/>
      <color theme="1"/>
      <name val="黑体"/>
      <family val="3"/>
    </font>
    <font>
      <sz val="16"/>
      <color theme="1"/>
      <name val="宋体"/>
      <family val="0"/>
    </font>
    <font>
      <sz val="28"/>
      <color theme="1"/>
      <name val="华文中宋"/>
      <family val="0"/>
    </font>
    <font>
      <sz val="22"/>
      <color theme="1"/>
      <name val="华文中宋"/>
      <family val="0"/>
    </font>
    <font>
      <sz val="24"/>
      <color theme="1"/>
      <name val="华文中宋"/>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thin"/>
      <right>
        <color indexed="63"/>
      </right>
      <top style="hair"/>
      <bottom style="hair"/>
    </border>
    <border>
      <left style="hair"/>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style="hair"/>
      <top style="hair"/>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9"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1" fillId="0" borderId="0" applyNumberForma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13"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41" fillId="11" borderId="5" applyNumberFormat="0" applyAlignment="0" applyProtection="0"/>
    <xf numFmtId="0" fontId="42" fillId="12" borderId="6"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43"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8" borderId="0" applyNumberFormat="0" applyBorder="0" applyAlignment="0" applyProtection="0"/>
    <xf numFmtId="0" fontId="45" fillId="17" borderId="0" applyNumberFormat="0" applyBorder="0" applyAlignment="0" applyProtection="0"/>
    <xf numFmtId="0" fontId="40" fillId="11" borderId="8" applyNumberFormat="0" applyAlignment="0" applyProtection="0"/>
    <xf numFmtId="0" fontId="28" fillId="5" borderId="5" applyNumberFormat="0" applyAlignment="0" applyProtection="0"/>
    <xf numFmtId="0" fontId="46" fillId="0" borderId="0">
      <alignment/>
      <protection/>
    </xf>
    <xf numFmtId="0" fontId="33" fillId="0" borderId="0" applyNumberFormat="0" applyFill="0" applyBorder="0" applyAlignment="0" applyProtection="0"/>
    <xf numFmtId="0" fontId="3" fillId="3" borderId="9" applyNumberFormat="0" applyFont="0" applyAlignment="0" applyProtection="0"/>
  </cellStyleXfs>
  <cellXfs count="386">
    <xf numFmtId="0" fontId="0" fillId="0" borderId="0" xfId="0" applyAlignment="1">
      <alignment/>
    </xf>
    <xf numFmtId="0" fontId="2" fillId="0" borderId="0" xfId="46">
      <alignment/>
      <protection/>
    </xf>
    <xf numFmtId="0" fontId="0" fillId="0" borderId="0" xfId="46" applyFont="1" applyAlignment="1">
      <alignment vertical="center"/>
      <protection/>
    </xf>
    <xf numFmtId="0" fontId="0" fillId="0" borderId="0" xfId="46" applyFont="1">
      <alignment/>
      <protection/>
    </xf>
    <xf numFmtId="0" fontId="2" fillId="0" borderId="0" xfId="46" applyAlignment="1">
      <alignment horizontal="left" vertical="center"/>
      <protection/>
    </xf>
    <xf numFmtId="0" fontId="53" fillId="0" borderId="0" xfId="46" applyFont="1">
      <alignment/>
      <protection/>
    </xf>
    <xf numFmtId="0" fontId="54" fillId="0" borderId="0" xfId="0" applyFont="1" applyAlignment="1">
      <alignment/>
    </xf>
    <xf numFmtId="0" fontId="55" fillId="0" borderId="0" xfId="46" applyFont="1" applyAlignment="1">
      <alignment/>
      <protection/>
    </xf>
    <xf numFmtId="0" fontId="54" fillId="0" borderId="0" xfId="46" applyFont="1" applyAlignment="1">
      <alignment vertical="center"/>
      <protection/>
    </xf>
    <xf numFmtId="0" fontId="54" fillId="0" borderId="0" xfId="58" applyFont="1" applyBorder="1" applyAlignment="1">
      <alignment vertical="center"/>
      <protection/>
    </xf>
    <xf numFmtId="0" fontId="54" fillId="0" borderId="0" xfId="58" applyFont="1" applyBorder="1" applyAlignment="1">
      <alignment horizontal="right" vertical="center"/>
      <protection/>
    </xf>
    <xf numFmtId="0" fontId="54" fillId="0" borderId="10" xfId="46" applyNumberFormat="1" applyFont="1" applyBorder="1" applyAlignment="1">
      <alignment horizontal="center" vertical="center"/>
      <protection/>
    </xf>
    <xf numFmtId="0" fontId="54" fillId="0" borderId="10" xfId="46" applyNumberFormat="1" applyFont="1" applyBorder="1" applyAlignment="1">
      <alignment horizontal="center" vertical="center" wrapText="1"/>
      <protection/>
    </xf>
    <xf numFmtId="0" fontId="54" fillId="0" borderId="11" xfId="46" applyNumberFormat="1" applyFont="1" applyBorder="1" applyAlignment="1">
      <alignment horizontal="center" vertical="center"/>
      <protection/>
    </xf>
    <xf numFmtId="4" fontId="3" fillId="0" borderId="10" xfId="0" applyNumberFormat="1" applyFont="1" applyFill="1" applyBorder="1" applyAlignment="1">
      <alignment horizontal="right" vertical="center" shrinkToFit="1"/>
    </xf>
    <xf numFmtId="0" fontId="53" fillId="0" borderId="10" xfId="46" applyNumberFormat="1" applyFont="1" applyBorder="1">
      <alignment/>
      <protection/>
    </xf>
    <xf numFmtId="4" fontId="3" fillId="0" borderId="11" xfId="0" applyNumberFormat="1" applyFont="1" applyFill="1" applyBorder="1" applyAlignment="1">
      <alignment horizontal="right" vertical="center" shrinkToFit="1"/>
    </xf>
    <xf numFmtId="176" fontId="0" fillId="11" borderId="12" xfId="0" applyNumberFormat="1" applyFont="1" applyFill="1" applyBorder="1" applyAlignment="1">
      <alignment horizontal="left" vertical="center"/>
    </xf>
    <xf numFmtId="0" fontId="3" fillId="0" borderId="10" xfId="0" applyFont="1" applyFill="1" applyBorder="1" applyAlignment="1">
      <alignment horizontal="left" vertical="center" shrinkToFit="1"/>
    </xf>
    <xf numFmtId="0" fontId="53" fillId="0" borderId="11" xfId="46" applyNumberFormat="1" applyFont="1" applyBorder="1">
      <alignment/>
      <protection/>
    </xf>
    <xf numFmtId="176" fontId="0" fillId="11" borderId="13" xfId="0" applyNumberFormat="1" applyFont="1" applyFill="1" applyBorder="1" applyAlignment="1">
      <alignment horizontal="left" vertical="center"/>
    </xf>
    <xf numFmtId="0" fontId="3" fillId="0" borderId="14" xfId="0" applyFont="1" applyFill="1" applyBorder="1" applyAlignment="1">
      <alignment horizontal="left" vertical="center" shrinkToFit="1"/>
    </xf>
    <xf numFmtId="4" fontId="3" fillId="0" borderId="14" xfId="0" applyNumberFormat="1" applyFont="1" applyFill="1" applyBorder="1" applyAlignment="1">
      <alignment horizontal="right" vertical="center" shrinkToFit="1"/>
    </xf>
    <xf numFmtId="0" fontId="53" fillId="0" borderId="14" xfId="46" applyNumberFormat="1" applyFont="1" applyBorder="1">
      <alignment/>
      <protection/>
    </xf>
    <xf numFmtId="0" fontId="53" fillId="0" borderId="15" xfId="46" applyNumberFormat="1" applyFont="1" applyBorder="1">
      <alignment/>
      <protection/>
    </xf>
    <xf numFmtId="0" fontId="54" fillId="0" borderId="0" xfId="46" applyFont="1">
      <alignment/>
      <protection/>
    </xf>
    <xf numFmtId="0" fontId="53" fillId="0" borderId="0" xfId="46" applyFont="1" applyAlignment="1">
      <alignment horizontal="left" vertical="center"/>
      <protection/>
    </xf>
    <xf numFmtId="0" fontId="56" fillId="0" borderId="0" xfId="0" applyFont="1" applyFill="1" applyBorder="1" applyAlignment="1">
      <alignment vertical="center"/>
    </xf>
    <xf numFmtId="0" fontId="0" fillId="0" borderId="0" xfId="0" applyFont="1" applyFill="1" applyBorder="1" applyAlignment="1">
      <alignment/>
    </xf>
    <xf numFmtId="0" fontId="4" fillId="11" borderId="0" xfId="59" applyFont="1" applyFill="1" applyAlignment="1">
      <alignment vertical="center" wrapText="1"/>
      <protection/>
    </xf>
    <xf numFmtId="0" fontId="1" fillId="11"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5" fillId="0" borderId="0" xfId="55" applyFont="1" applyAlignment="1">
      <alignment horizontal="left" vertical="center"/>
      <protection/>
    </xf>
    <xf numFmtId="0" fontId="3" fillId="11" borderId="0" xfId="55" applyFont="1" applyFill="1" applyAlignment="1">
      <alignment horizontal="left" vertical="center"/>
      <protection/>
    </xf>
    <xf numFmtId="0" fontId="1" fillId="11" borderId="0" xfId="59" applyFont="1" applyFill="1" applyBorder="1" applyAlignment="1">
      <alignment vertical="center" wrapText="1"/>
      <protection/>
    </xf>
    <xf numFmtId="0" fontId="3" fillId="11" borderId="0" xfId="55" applyFont="1" applyFill="1" applyAlignment="1">
      <alignment horizontal="right" vertical="center"/>
      <protection/>
    </xf>
    <xf numFmtId="0" fontId="1" fillId="0" borderId="10" xfId="59" applyNumberFormat="1" applyFont="1" applyFill="1" applyBorder="1" applyAlignment="1">
      <alignment horizontal="center" vertical="center" wrapText="1"/>
      <protection/>
    </xf>
    <xf numFmtId="0" fontId="7" fillId="0" borderId="0" xfId="59" applyFont="1" applyAlignment="1">
      <alignment horizontal="center" vertical="center" wrapText="1"/>
      <protection/>
    </xf>
    <xf numFmtId="177" fontId="1" fillId="0" borderId="13" xfId="59" applyNumberFormat="1" applyFont="1" applyFill="1" applyBorder="1" applyAlignment="1">
      <alignment vertical="center" wrapText="1"/>
      <protection/>
    </xf>
    <xf numFmtId="0" fontId="1" fillId="0" borderId="14" xfId="59" applyNumberFormat="1" applyFont="1" applyFill="1" applyBorder="1" applyAlignment="1">
      <alignment vertical="center" wrapText="1"/>
      <protection/>
    </xf>
    <xf numFmtId="177" fontId="1" fillId="0" borderId="14" xfId="59" applyNumberFormat="1" applyFont="1" applyFill="1" applyBorder="1" applyAlignment="1">
      <alignment vertical="center" wrapText="1"/>
      <protection/>
    </xf>
    <xf numFmtId="177" fontId="1" fillId="0" borderId="15" xfId="59" applyNumberFormat="1" applyFont="1" applyFill="1" applyBorder="1" applyAlignment="1">
      <alignment vertical="center" wrapText="1"/>
      <protection/>
    </xf>
    <xf numFmtId="0" fontId="0" fillId="0" borderId="0" xfId="59" applyFill="1" applyAlignment="1">
      <alignment vertical="center" wrapText="1"/>
      <protection/>
    </xf>
    <xf numFmtId="0" fontId="9" fillId="0" borderId="0" xfId="59" applyFont="1" applyFill="1" applyAlignment="1">
      <alignment horizontal="center" vertical="center" wrapText="1"/>
      <protection/>
    </xf>
    <xf numFmtId="0" fontId="9" fillId="0" borderId="0" xfId="59" applyFont="1" applyFill="1" applyAlignment="1">
      <alignment vertical="center" wrapText="1"/>
      <protection/>
    </xf>
    <xf numFmtId="0" fontId="3" fillId="0" borderId="0" xfId="55" applyFont="1" applyFill="1" applyAlignment="1">
      <alignment horizontal="left" vertical="center"/>
      <protection/>
    </xf>
    <xf numFmtId="0" fontId="9" fillId="0" borderId="0" xfId="59" applyFont="1" applyFill="1" applyBorder="1" applyAlignment="1">
      <alignment vertical="center" wrapText="1"/>
      <protection/>
    </xf>
    <xf numFmtId="0" fontId="0" fillId="0" borderId="0" xfId="59" applyFont="1" applyFill="1" applyAlignment="1">
      <alignment horizontal="left" vertical="center"/>
      <protection/>
    </xf>
    <xf numFmtId="0" fontId="10" fillId="0" borderId="0" xfId="55" applyFont="1" applyFill="1" applyAlignment="1">
      <alignment horizontal="right" vertical="center"/>
      <protection/>
    </xf>
    <xf numFmtId="177" fontId="0" fillId="0" borderId="0" xfId="59" applyNumberFormat="1" applyAlignment="1">
      <alignment vertical="center" wrapText="1"/>
      <protection/>
    </xf>
    <xf numFmtId="0" fontId="1" fillId="11" borderId="0" xfId="59" applyFont="1" applyFill="1" applyAlignment="1">
      <alignment horizontal="center" vertical="center" wrapText="1"/>
      <protection/>
    </xf>
    <xf numFmtId="177" fontId="9" fillId="11" borderId="0" xfId="59" applyNumberFormat="1" applyFont="1" applyFill="1" applyBorder="1" applyAlignment="1">
      <alignment vertical="center" wrapText="1"/>
      <protection/>
    </xf>
    <xf numFmtId="177" fontId="1" fillId="11" borderId="0" xfId="59" applyNumberFormat="1" applyFont="1" applyFill="1" applyBorder="1" applyAlignment="1">
      <alignment vertical="center" wrapText="1"/>
      <protection/>
    </xf>
    <xf numFmtId="177" fontId="1" fillId="11" borderId="0" xfId="59" applyNumberFormat="1" applyFont="1" applyFill="1" applyAlignment="1">
      <alignment vertical="center" wrapText="1"/>
      <protection/>
    </xf>
    <xf numFmtId="177" fontId="1" fillId="0" borderId="10" xfId="59" applyNumberFormat="1" applyFont="1" applyFill="1" applyBorder="1" applyAlignment="1">
      <alignment horizontal="center" vertical="center" wrapText="1"/>
      <protection/>
    </xf>
    <xf numFmtId="177" fontId="0" fillId="0" borderId="10" xfId="59" applyNumberFormat="1" applyFont="1" applyBorder="1" applyAlignment="1">
      <alignment horizontal="center" vertical="center" wrapText="1"/>
      <protection/>
    </xf>
    <xf numFmtId="0" fontId="1" fillId="0" borderId="10" xfId="59" applyFont="1" applyBorder="1" applyAlignment="1">
      <alignment horizontal="left" vertical="center" wrapText="1"/>
      <protection/>
    </xf>
    <xf numFmtId="0" fontId="0" fillId="0" borderId="0" xfId="59" applyFont="1" applyAlignment="1">
      <alignment horizontal="left" vertical="center"/>
      <protection/>
    </xf>
    <xf numFmtId="177" fontId="0" fillId="0" borderId="0" xfId="59" applyNumberFormat="1" applyAlignment="1">
      <alignment horizontal="center" vertical="center" wrapText="1"/>
      <protection/>
    </xf>
    <xf numFmtId="177" fontId="3" fillId="11" borderId="0" xfId="55" applyNumberFormat="1" applyFont="1" applyFill="1" applyAlignment="1">
      <alignment horizontal="right" vertical="center"/>
      <protection/>
    </xf>
    <xf numFmtId="177" fontId="0" fillId="0" borderId="11" xfId="59" applyNumberFormat="1" applyFont="1" applyBorder="1" applyAlignment="1">
      <alignment horizontal="center" vertical="center" wrapText="1"/>
      <protection/>
    </xf>
    <xf numFmtId="0" fontId="3" fillId="0" borderId="0" xfId="0" applyFont="1" applyFill="1" applyBorder="1" applyAlignment="1">
      <alignment vertical="center"/>
    </xf>
    <xf numFmtId="177" fontId="3" fillId="0" borderId="0" xfId="0" applyNumberFormat="1" applyFont="1" applyFill="1" applyBorder="1" applyAlignment="1">
      <alignment vertical="center"/>
    </xf>
    <xf numFmtId="0" fontId="11" fillId="0" borderId="0" xfId="0" applyFont="1" applyFill="1" applyBorder="1" applyAlignment="1">
      <alignment vertical="center"/>
    </xf>
    <xf numFmtId="0" fontId="3" fillId="0" borderId="12"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13" fillId="0" borderId="12" xfId="0" applyNumberFormat="1" applyFont="1" applyFill="1" applyBorder="1" applyAlignment="1">
      <alignment horizontal="left" vertical="center"/>
    </xf>
    <xf numFmtId="0" fontId="13" fillId="0" borderId="10" xfId="0" applyNumberFormat="1" applyFont="1" applyFill="1" applyBorder="1" applyAlignment="1">
      <alignment vertical="center"/>
    </xf>
    <xf numFmtId="177" fontId="1" fillId="0" borderId="10" xfId="56" applyNumberFormat="1" applyFont="1" applyFill="1" applyBorder="1" applyAlignment="1" applyProtection="1">
      <alignment horizontal="right" vertical="center" wrapText="1"/>
      <protection/>
    </xf>
    <xf numFmtId="0" fontId="13" fillId="0" borderId="10" xfId="0" applyNumberFormat="1" applyFont="1" applyFill="1" applyBorder="1" applyAlignment="1">
      <alignment horizontal="left" vertical="center"/>
    </xf>
    <xf numFmtId="0" fontId="3" fillId="0" borderId="12" xfId="0" applyNumberFormat="1" applyFont="1" applyFill="1" applyBorder="1" applyAlignment="1">
      <alignment horizontal="left" vertical="center"/>
    </xf>
    <xf numFmtId="0" fontId="3" fillId="0" borderId="10" xfId="0" applyFont="1" applyFill="1" applyBorder="1" applyAlignment="1">
      <alignment vertical="center"/>
    </xf>
    <xf numFmtId="177" fontId="3" fillId="0" borderId="10" xfId="0" applyNumberFormat="1" applyFont="1" applyFill="1" applyBorder="1" applyAlignment="1">
      <alignment horizontal="right" vertical="center" shrinkToFit="1"/>
    </xf>
    <xf numFmtId="0" fontId="3" fillId="0" borderId="10" xfId="0" applyNumberFormat="1" applyFont="1" applyFill="1" applyBorder="1" applyAlignment="1">
      <alignment horizontal="left" vertical="center"/>
    </xf>
    <xf numFmtId="0" fontId="3" fillId="0" borderId="10" xfId="0" applyNumberFormat="1" applyFont="1" applyFill="1" applyBorder="1" applyAlignment="1">
      <alignment vertical="center"/>
    </xf>
    <xf numFmtId="177" fontId="3" fillId="0" borderId="10" xfId="0" applyNumberFormat="1" applyFont="1" applyFill="1" applyBorder="1" applyAlignment="1">
      <alignment vertical="center"/>
    </xf>
    <xf numFmtId="0" fontId="10" fillId="0" borderId="10" xfId="0" applyNumberFormat="1" applyFont="1" applyFill="1" applyBorder="1" applyAlignment="1">
      <alignment vertical="center"/>
    </xf>
    <xf numFmtId="177" fontId="3" fillId="0" borderId="10" xfId="0" applyNumberFormat="1" applyFont="1" applyFill="1" applyBorder="1" applyAlignment="1">
      <alignment horizontal="left" vertical="center"/>
    </xf>
    <xf numFmtId="177" fontId="13" fillId="0" borderId="14"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11" xfId="0" applyNumberFormat="1" applyFont="1" applyFill="1" applyBorder="1" applyAlignment="1">
      <alignment horizontal="center" vertical="center"/>
    </xf>
    <xf numFmtId="177" fontId="1" fillId="0" borderId="11" xfId="56" applyNumberFormat="1" applyFont="1" applyFill="1" applyBorder="1" applyAlignment="1" applyProtection="1">
      <alignment horizontal="right" vertical="center" wrapText="1"/>
      <protection/>
    </xf>
    <xf numFmtId="177" fontId="3" fillId="0" borderId="11" xfId="0" applyNumberFormat="1" applyFont="1" applyFill="1" applyBorder="1" applyAlignment="1">
      <alignment horizontal="right" vertical="center" shrinkToFit="1"/>
    </xf>
    <xf numFmtId="177" fontId="14" fillId="0" borderId="15" xfId="56" applyNumberFormat="1" applyFont="1" applyFill="1" applyBorder="1" applyAlignment="1" applyProtection="1">
      <alignment horizontal="right" vertical="center" wrapText="1"/>
      <protection/>
    </xf>
    <xf numFmtId="0" fontId="1" fillId="0" borderId="0" xfId="59" applyFont="1" applyAlignment="1">
      <alignment vertical="center" wrapText="1"/>
      <protection/>
    </xf>
    <xf numFmtId="4" fontId="1" fillId="0" borderId="10" xfId="59" applyNumberFormat="1" applyFont="1" applyFill="1" applyBorder="1" applyAlignment="1">
      <alignment horizontal="center" vertical="center" wrapText="1"/>
      <protection/>
    </xf>
    <xf numFmtId="4" fontId="1" fillId="0" borderId="11" xfId="59" applyNumberFormat="1" applyFont="1" applyFill="1" applyBorder="1" applyAlignment="1">
      <alignment horizontal="center" vertical="center" wrapText="1"/>
      <protection/>
    </xf>
    <xf numFmtId="0" fontId="15" fillId="0" borderId="0" xfId="55" applyFont="1" applyAlignment="1">
      <alignment horizontal="right" vertical="center"/>
      <protection/>
    </xf>
    <xf numFmtId="0" fontId="9" fillId="0" borderId="0" xfId="55" applyFont="1" applyAlignment="1">
      <alignment horizontal="right" vertical="center"/>
      <protection/>
    </xf>
    <xf numFmtId="0" fontId="0" fillId="0" borderId="0" xfId="55" applyAlignment="1">
      <alignment horizontal="right" vertical="center"/>
      <protection/>
    </xf>
    <xf numFmtId="177" fontId="0" fillId="0" borderId="0" xfId="55" applyNumberFormat="1" applyAlignment="1">
      <alignment horizontal="right" vertical="center"/>
      <protection/>
    </xf>
    <xf numFmtId="0" fontId="0" fillId="0" borderId="0" xfId="55" applyBorder="1" applyAlignment="1">
      <alignment horizontal="right" vertical="center"/>
      <protection/>
    </xf>
    <xf numFmtId="0" fontId="4" fillId="0" borderId="0" xfId="55" applyFont="1" applyBorder="1" applyAlignment="1">
      <alignment horizontal="right" vertical="center"/>
      <protection/>
    </xf>
    <xf numFmtId="0" fontId="17" fillId="11" borderId="0" xfId="55" applyFont="1" applyFill="1" applyAlignment="1">
      <alignment horizontal="left" vertical="center"/>
      <protection/>
    </xf>
    <xf numFmtId="177" fontId="15" fillId="11" borderId="0" xfId="55" applyNumberFormat="1" applyFont="1" applyFill="1" applyAlignment="1">
      <alignment horizontal="right" vertical="center"/>
      <protection/>
    </xf>
    <xf numFmtId="0" fontId="15" fillId="11" borderId="0" xfId="55" applyFont="1" applyFill="1" applyAlignment="1">
      <alignment horizontal="right" vertical="center"/>
      <protection/>
    </xf>
    <xf numFmtId="177" fontId="17" fillId="11" borderId="0" xfId="55" applyNumberFormat="1" applyFont="1" applyFill="1" applyAlignment="1">
      <alignment horizontal="right" vertical="center"/>
      <protection/>
    </xf>
    <xf numFmtId="0" fontId="15" fillId="0" borderId="0" xfId="55" applyFont="1" applyBorder="1" applyAlignment="1">
      <alignment horizontal="right" vertical="center"/>
      <protection/>
    </xf>
    <xf numFmtId="0" fontId="9" fillId="0" borderId="0" xfId="55" applyFont="1" applyBorder="1" applyAlignment="1">
      <alignment horizontal="right" vertical="center"/>
      <protection/>
    </xf>
    <xf numFmtId="177" fontId="15" fillId="11" borderId="10" xfId="55" applyNumberFormat="1" applyFont="1" applyFill="1" applyBorder="1" applyAlignment="1">
      <alignment horizontal="center" vertical="center"/>
      <protection/>
    </xf>
    <xf numFmtId="177" fontId="15" fillId="11" borderId="10" xfId="55" applyNumberFormat="1" applyFont="1" applyFill="1" applyBorder="1" applyAlignment="1">
      <alignment horizontal="center" vertical="center" wrapText="1"/>
      <protection/>
    </xf>
    <xf numFmtId="177" fontId="15" fillId="11" borderId="11" xfId="55" applyNumberFormat="1" applyFont="1" applyFill="1" applyBorder="1" applyAlignment="1">
      <alignment horizontal="center" vertical="center" wrapText="1"/>
      <protection/>
    </xf>
    <xf numFmtId="177" fontId="15" fillId="0" borderId="10" xfId="55" applyNumberFormat="1" applyFont="1" applyFill="1" applyBorder="1" applyAlignment="1">
      <alignment horizontal="right" vertical="center"/>
      <protection/>
    </xf>
    <xf numFmtId="178" fontId="15" fillId="11" borderId="10" xfId="55" applyNumberFormat="1" applyFont="1" applyFill="1" applyBorder="1" applyAlignment="1">
      <alignment horizontal="left" vertical="center"/>
      <protection/>
    </xf>
    <xf numFmtId="177" fontId="15" fillId="0" borderId="11" xfId="55" applyNumberFormat="1" applyFont="1" applyFill="1" applyBorder="1" applyAlignment="1">
      <alignment horizontal="right" vertical="center"/>
      <protection/>
    </xf>
    <xf numFmtId="178" fontId="15" fillId="11" borderId="12" xfId="55" applyNumberFormat="1" applyFont="1" applyFill="1" applyBorder="1" applyAlignment="1">
      <alignment horizontal="left" vertical="center"/>
      <protection/>
    </xf>
    <xf numFmtId="178" fontId="15" fillId="0" borderId="10" xfId="55" applyNumberFormat="1" applyFont="1" applyFill="1" applyBorder="1" applyAlignment="1">
      <alignment horizontal="left" vertical="center"/>
      <protection/>
    </xf>
    <xf numFmtId="178" fontId="57" fillId="0" borderId="10" xfId="55" applyNumberFormat="1" applyFont="1" applyFill="1" applyBorder="1" applyAlignment="1">
      <alignment horizontal="left" vertical="center"/>
      <protection/>
    </xf>
    <xf numFmtId="177" fontId="18" fillId="0" borderId="11" xfId="55" applyNumberFormat="1" applyFont="1" applyFill="1" applyBorder="1" applyAlignment="1">
      <alignment vertical="center"/>
      <protection/>
    </xf>
    <xf numFmtId="178" fontId="15" fillId="0" borderId="12" xfId="55" applyNumberFormat="1" applyFont="1" applyFill="1" applyBorder="1" applyAlignment="1">
      <alignment horizontal="center" vertical="center"/>
      <protection/>
    </xf>
    <xf numFmtId="178" fontId="15" fillId="0" borderId="10" xfId="55" applyNumberFormat="1" applyFont="1" applyFill="1" applyBorder="1" applyAlignment="1">
      <alignment horizontal="center" vertical="center"/>
      <protection/>
    </xf>
    <xf numFmtId="177" fontId="15" fillId="0" borderId="11" xfId="55" applyNumberFormat="1" applyFont="1" applyFill="1" applyBorder="1" applyAlignment="1">
      <alignment vertical="center"/>
      <protection/>
    </xf>
    <xf numFmtId="178" fontId="18" fillId="11" borderId="13" xfId="55" applyNumberFormat="1" applyFont="1" applyFill="1" applyBorder="1" applyAlignment="1">
      <alignment horizontal="center" vertical="center"/>
      <protection/>
    </xf>
    <xf numFmtId="177" fontId="15" fillId="0" borderId="14" xfId="55" applyNumberFormat="1" applyFont="1" applyFill="1" applyBorder="1" applyAlignment="1">
      <alignment horizontal="right" vertical="center"/>
      <protection/>
    </xf>
    <xf numFmtId="178" fontId="18" fillId="11" borderId="14" xfId="55" applyNumberFormat="1" applyFont="1" applyFill="1" applyBorder="1" applyAlignment="1">
      <alignment horizontal="center" vertical="center"/>
      <protection/>
    </xf>
    <xf numFmtId="177" fontId="15" fillId="11" borderId="14" xfId="55" applyNumberFormat="1" applyFont="1" applyFill="1" applyBorder="1" applyAlignment="1">
      <alignment horizontal="center" vertical="center"/>
      <protection/>
    </xf>
    <xf numFmtId="177" fontId="18" fillId="0" borderId="15" xfId="55" applyNumberFormat="1" applyFont="1" applyFill="1" applyBorder="1" applyAlignment="1">
      <alignment vertical="center"/>
      <protection/>
    </xf>
    <xf numFmtId="0" fontId="4"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55" applyFont="1" applyAlignment="1">
      <alignment horizontal="right" vertical="center"/>
      <protection/>
    </xf>
    <xf numFmtId="0" fontId="0" fillId="0" borderId="0" xfId="0" applyAlignment="1">
      <alignment horizontal="right" vertical="center"/>
    </xf>
    <xf numFmtId="177" fontId="0" fillId="0" borderId="0" xfId="0" applyNumberFormat="1" applyAlignment="1">
      <alignment horizontal="right" vertical="center"/>
    </xf>
    <xf numFmtId="0" fontId="1" fillId="11" borderId="0" xfId="0" applyFont="1" applyFill="1" applyAlignment="1">
      <alignment horizontal="right" vertical="center"/>
    </xf>
    <xf numFmtId="177" fontId="1" fillId="11" borderId="0" xfId="0" applyNumberFormat="1" applyFont="1" applyFill="1" applyAlignment="1">
      <alignment horizontal="right" vertical="center"/>
    </xf>
    <xf numFmtId="177" fontId="3" fillId="11" borderId="0" xfId="0" applyNumberFormat="1" applyFont="1" applyFill="1" applyAlignment="1">
      <alignment horizontal="center" vertical="center"/>
    </xf>
    <xf numFmtId="177" fontId="1" fillId="0" borderId="10" xfId="0" applyNumberFormat="1" applyFont="1" applyFill="1" applyBorder="1" applyAlignment="1">
      <alignment horizontal="right" vertical="center"/>
    </xf>
    <xf numFmtId="178" fontId="1" fillId="11" borderId="10" xfId="0" applyNumberFormat="1" applyFont="1" applyFill="1" applyBorder="1" applyAlignment="1">
      <alignment horizontal="left" vertical="center"/>
    </xf>
    <xf numFmtId="0" fontId="9" fillId="0" borderId="0" xfId="0" applyFont="1" applyAlignment="1">
      <alignment horizontal="right" vertical="center"/>
    </xf>
    <xf numFmtId="0" fontId="0" fillId="0" borderId="0" xfId="0" applyBorder="1" applyAlignment="1">
      <alignment horizontal="right" vertical="center" wrapText="1"/>
    </xf>
    <xf numFmtId="177" fontId="1" fillId="0" borderId="11" xfId="0" applyNumberFormat="1" applyFont="1" applyFill="1" applyBorder="1" applyAlignment="1">
      <alignment horizontal="right" vertical="center"/>
    </xf>
    <xf numFmtId="0" fontId="0" fillId="0" borderId="0" xfId="0" applyBorder="1" applyAlignment="1">
      <alignment horizontal="right" vertical="center"/>
    </xf>
    <xf numFmtId="0" fontId="1" fillId="0" borderId="0" xfId="55" applyFont="1" applyBorder="1" applyAlignment="1">
      <alignment horizontal="right" vertical="center"/>
      <protection/>
    </xf>
    <xf numFmtId="0" fontId="9" fillId="0" borderId="0" xfId="0" applyFont="1" applyFill="1" applyAlignment="1">
      <alignment horizontal="right" vertical="top"/>
    </xf>
    <xf numFmtId="0" fontId="20"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vertical="center"/>
    </xf>
    <xf numFmtId="179" fontId="9" fillId="0" borderId="0" xfId="0" applyNumberFormat="1" applyFont="1" applyFill="1" applyAlignment="1">
      <alignment vertical="center"/>
    </xf>
    <xf numFmtId="179" fontId="58" fillId="0" borderId="0" xfId="0" applyNumberFormat="1" applyFont="1" applyFill="1" applyAlignment="1">
      <alignment vertical="center"/>
    </xf>
    <xf numFmtId="0" fontId="58" fillId="0" borderId="0" xfId="0" applyFont="1" applyFill="1" applyAlignment="1">
      <alignment vertical="center"/>
    </xf>
    <xf numFmtId="0" fontId="53" fillId="0" borderId="0" xfId="0" applyFont="1" applyFill="1" applyAlignment="1">
      <alignment/>
    </xf>
    <xf numFmtId="0" fontId="55" fillId="0" borderId="0" xfId="0" applyFont="1" applyFill="1" applyAlignment="1">
      <alignment/>
    </xf>
    <xf numFmtId="180" fontId="58" fillId="0" borderId="0" xfId="0" applyNumberFormat="1" applyFont="1" applyFill="1" applyAlignment="1" applyProtection="1">
      <alignment horizontal="right" vertical="top"/>
      <protection/>
    </xf>
    <xf numFmtId="181" fontId="59" fillId="0" borderId="0" xfId="0" applyNumberFormat="1" applyFont="1" applyFill="1" applyAlignment="1" applyProtection="1">
      <alignment horizontal="center" vertical="top"/>
      <protection/>
    </xf>
    <xf numFmtId="180" fontId="54" fillId="0" borderId="0" xfId="0" applyNumberFormat="1" applyFont="1" applyFill="1" applyAlignment="1" applyProtection="1">
      <alignment horizontal="left" vertical="center"/>
      <protection/>
    </xf>
    <xf numFmtId="180" fontId="54" fillId="0" borderId="0" xfId="0" applyNumberFormat="1" applyFont="1" applyFill="1" applyAlignment="1" applyProtection="1">
      <alignment horizontal="right" vertical="center"/>
      <protection/>
    </xf>
    <xf numFmtId="180" fontId="54" fillId="0" borderId="10" xfId="0" applyNumberFormat="1" applyFont="1" applyFill="1" applyBorder="1" applyAlignment="1" applyProtection="1">
      <alignment horizontal="center" vertical="center" wrapText="1"/>
      <protection/>
    </xf>
    <xf numFmtId="177" fontId="54" fillId="0" borderId="10" xfId="0" applyNumberFormat="1" applyFont="1" applyFill="1" applyBorder="1" applyAlignment="1">
      <alignment horizontal="center" vertical="center" wrapText="1"/>
    </xf>
    <xf numFmtId="182" fontId="54" fillId="0" borderId="12" xfId="0" applyNumberFormat="1" applyFont="1" applyFill="1" applyBorder="1" applyAlignment="1" applyProtection="1">
      <alignment horizontal="left" vertical="center" wrapText="1"/>
      <protection/>
    </xf>
    <xf numFmtId="182" fontId="54" fillId="0" borderId="10" xfId="0" applyNumberFormat="1" applyFont="1" applyFill="1" applyBorder="1" applyAlignment="1" applyProtection="1">
      <alignment horizontal="right" vertical="center" wrapText="1"/>
      <protection/>
    </xf>
    <xf numFmtId="177" fontId="54" fillId="0" borderId="10" xfId="0" applyNumberFormat="1" applyFont="1" applyFill="1" applyBorder="1" applyAlignment="1" applyProtection="1">
      <alignment horizontal="right" vertical="center" wrapText="1"/>
      <protection/>
    </xf>
    <xf numFmtId="0" fontId="58" fillId="0" borderId="0" xfId="0" applyFont="1" applyFill="1" applyAlignment="1">
      <alignment horizontal="right" vertical="top"/>
    </xf>
    <xf numFmtId="0" fontId="54" fillId="0" borderId="0" xfId="0" applyFont="1" applyFill="1" applyAlignment="1">
      <alignment horizontal="right" vertical="center"/>
    </xf>
    <xf numFmtId="0" fontId="59" fillId="0" borderId="0" xfId="0" applyFont="1" applyFill="1" applyAlignment="1">
      <alignment vertical="top"/>
    </xf>
    <xf numFmtId="0" fontId="53" fillId="0" borderId="0" xfId="0" applyFont="1" applyFill="1" applyAlignment="1">
      <alignment horizontal="center" vertical="center" wrapText="1"/>
    </xf>
    <xf numFmtId="179" fontId="54" fillId="0" borderId="11" xfId="0" applyNumberFormat="1" applyFont="1" applyFill="1" applyBorder="1" applyAlignment="1">
      <alignment horizontal="center" vertical="center" wrapText="1"/>
    </xf>
    <xf numFmtId="177" fontId="54" fillId="0" borderId="11" xfId="0" applyNumberFormat="1" applyFont="1" applyFill="1" applyBorder="1" applyAlignment="1">
      <alignment horizontal="center" vertical="center" wrapText="1"/>
    </xf>
    <xf numFmtId="0" fontId="54" fillId="0" borderId="0" xfId="0" applyFont="1" applyFill="1" applyAlignment="1">
      <alignment vertical="center"/>
    </xf>
    <xf numFmtId="177" fontId="54" fillId="0" borderId="11" xfId="0" applyNumberFormat="1" applyFont="1" applyFill="1" applyBorder="1" applyAlignment="1" applyProtection="1">
      <alignment horizontal="right" vertical="center" wrapText="1"/>
      <protection/>
    </xf>
    <xf numFmtId="0" fontId="54" fillId="0" borderId="0" xfId="0" applyFont="1" applyFill="1" applyAlignment="1">
      <alignment/>
    </xf>
    <xf numFmtId="0" fontId="53" fillId="0" borderId="0" xfId="0" applyFont="1" applyFill="1" applyAlignment="1">
      <alignment vertical="center"/>
    </xf>
    <xf numFmtId="0" fontId="0" fillId="11" borderId="0" xfId="0" applyFill="1" applyAlignment="1">
      <alignment horizontal="right" vertical="center"/>
    </xf>
    <xf numFmtId="177" fontId="0" fillId="11" borderId="0" xfId="0" applyNumberFormat="1" applyFill="1" applyAlignment="1">
      <alignment horizontal="right" vertical="center"/>
    </xf>
    <xf numFmtId="0" fontId="10" fillId="11" borderId="0" xfId="55" applyFont="1" applyFill="1" applyAlignment="1">
      <alignment horizontal="left" vertical="center"/>
      <protection/>
    </xf>
    <xf numFmtId="177" fontId="10" fillId="11" borderId="0" xfId="0" applyNumberFormat="1" applyFont="1" applyFill="1" applyAlignment="1">
      <alignment horizontal="center" vertical="center"/>
    </xf>
    <xf numFmtId="177" fontId="0" fillId="0" borderId="10" xfId="0" applyNumberFormat="1" applyFill="1" applyBorder="1" applyAlignment="1">
      <alignment horizontal="right" vertical="center"/>
    </xf>
    <xf numFmtId="178" fontId="0" fillId="11" borderId="10" xfId="0" applyNumberFormat="1" applyFill="1" applyBorder="1" applyAlignment="1">
      <alignment horizontal="left" vertical="center"/>
    </xf>
    <xf numFmtId="0" fontId="0" fillId="0" borderId="0" xfId="0" applyAlignment="1">
      <alignment vertical="center"/>
    </xf>
    <xf numFmtId="177" fontId="10" fillId="11" borderId="0" xfId="55" applyNumberFormat="1" applyFont="1" applyFill="1" applyAlignment="1">
      <alignment horizontal="right" vertical="center"/>
      <protection/>
    </xf>
    <xf numFmtId="0" fontId="60" fillId="0" borderId="0" xfId="55" applyFont="1" applyAlignment="1">
      <alignment horizontal="right" vertical="center"/>
      <protection/>
    </xf>
    <xf numFmtId="0" fontId="58" fillId="0" borderId="0" xfId="55" applyFont="1" applyAlignment="1">
      <alignment horizontal="right" vertical="center"/>
      <protection/>
    </xf>
    <xf numFmtId="0" fontId="60" fillId="0" borderId="0" xfId="0" applyFont="1" applyFill="1" applyAlignment="1">
      <alignment/>
    </xf>
    <xf numFmtId="177" fontId="53" fillId="0" borderId="0" xfId="0" applyNumberFormat="1" applyFont="1" applyFill="1" applyAlignment="1">
      <alignment/>
    </xf>
    <xf numFmtId="0" fontId="55" fillId="0" borderId="0" xfId="55" applyFont="1" applyAlignment="1">
      <alignment horizontal="left" vertical="center"/>
      <protection/>
    </xf>
    <xf numFmtId="177" fontId="58" fillId="0" borderId="0" xfId="0" applyNumberFormat="1" applyFont="1" applyFill="1" applyAlignment="1">
      <alignment horizontal="center" vertical="center"/>
    </xf>
    <xf numFmtId="0" fontId="58" fillId="0" borderId="0" xfId="0" applyFont="1" applyFill="1" applyAlignment="1">
      <alignment horizontal="center" vertical="center"/>
    </xf>
    <xf numFmtId="0" fontId="60" fillId="0" borderId="0" xfId="0" applyNumberFormat="1" applyFont="1" applyFill="1" applyAlignment="1">
      <alignment horizontal="left" vertical="center"/>
    </xf>
    <xf numFmtId="177" fontId="60" fillId="0" borderId="0" xfId="0" applyNumberFormat="1" applyFont="1" applyFill="1" applyAlignment="1">
      <alignment horizontal="right"/>
    </xf>
    <xf numFmtId="0" fontId="60" fillId="0" borderId="0" xfId="0" applyFont="1" applyFill="1" applyAlignment="1">
      <alignment horizontal="right"/>
    </xf>
    <xf numFmtId="177" fontId="60" fillId="0" borderId="0" xfId="0" applyNumberFormat="1" applyFont="1" applyFill="1" applyBorder="1" applyAlignment="1">
      <alignment horizontal="right" vertical="center"/>
    </xf>
    <xf numFmtId="0" fontId="54" fillId="0" borderId="0" xfId="0" applyFont="1" applyFill="1" applyAlignment="1">
      <alignment horizontal="right"/>
    </xf>
    <xf numFmtId="0" fontId="60" fillId="18" borderId="12" xfId="0" applyFont="1" applyFill="1" applyBorder="1" applyAlignment="1">
      <alignment horizontal="center" vertical="center"/>
    </xf>
    <xf numFmtId="177" fontId="60" fillId="18" borderId="10" xfId="0" applyNumberFormat="1" applyFont="1" applyFill="1" applyBorder="1" applyAlignment="1">
      <alignment horizontal="center" vertical="center"/>
    </xf>
    <xf numFmtId="0" fontId="60" fillId="18" borderId="10" xfId="0" applyFont="1" applyFill="1" applyBorder="1" applyAlignment="1">
      <alignment horizontal="center" vertical="center"/>
    </xf>
    <xf numFmtId="177" fontId="60" fillId="18" borderId="11" xfId="0" applyNumberFormat="1" applyFont="1" applyFill="1" applyBorder="1" applyAlignment="1">
      <alignment horizontal="center" vertical="center"/>
    </xf>
    <xf numFmtId="178" fontId="60" fillId="11" borderId="12" xfId="55" applyNumberFormat="1" applyFont="1" applyFill="1" applyBorder="1" applyAlignment="1">
      <alignment horizontal="left" vertical="center"/>
      <protection/>
    </xf>
    <xf numFmtId="177" fontId="60" fillId="0" borderId="10" xfId="56" applyNumberFormat="1" applyFont="1" applyFill="1" applyBorder="1" applyAlignment="1" applyProtection="1">
      <alignment horizontal="right" vertical="center" wrapText="1"/>
      <protection/>
    </xf>
    <xf numFmtId="177" fontId="60" fillId="0" borderId="11" xfId="56" applyNumberFormat="1" applyFont="1" applyFill="1" applyBorder="1" applyAlignment="1" applyProtection="1">
      <alignment horizontal="right" vertical="center" wrapText="1"/>
      <protection/>
    </xf>
    <xf numFmtId="178" fontId="60" fillId="11" borderId="10" xfId="55" applyNumberFormat="1" applyFont="1" applyFill="1" applyBorder="1" applyAlignment="1">
      <alignment horizontal="left" vertical="center"/>
      <protection/>
    </xf>
    <xf numFmtId="177" fontId="60" fillId="0" borderId="10" xfId="56" applyNumberFormat="1" applyFont="1" applyFill="1" applyBorder="1" applyAlignment="1">
      <alignment wrapText="1"/>
      <protection/>
    </xf>
    <xf numFmtId="178" fontId="60" fillId="0" borderId="10" xfId="55" applyNumberFormat="1" applyFont="1" applyFill="1" applyBorder="1" applyAlignment="1">
      <alignment horizontal="left" vertical="center"/>
      <protection/>
    </xf>
    <xf numFmtId="0" fontId="60" fillId="0" borderId="12" xfId="56" applyFont="1" applyFill="1" applyBorder="1" applyAlignment="1">
      <alignment vertical="center"/>
      <protection/>
    </xf>
    <xf numFmtId="0" fontId="60" fillId="0" borderId="12" xfId="56" applyNumberFormat="1" applyFont="1" applyFill="1" applyBorder="1" applyAlignment="1" applyProtection="1">
      <alignment horizontal="left" vertical="center" wrapText="1"/>
      <protection/>
    </xf>
    <xf numFmtId="0" fontId="60" fillId="0" borderId="12" xfId="56" applyNumberFormat="1" applyFont="1" applyFill="1" applyBorder="1" applyAlignment="1" applyProtection="1">
      <alignment horizontal="center" vertical="center"/>
      <protection/>
    </xf>
    <xf numFmtId="0" fontId="60" fillId="0" borderId="10" xfId="56" applyNumberFormat="1" applyFont="1" applyFill="1" applyBorder="1" applyAlignment="1" applyProtection="1">
      <alignment horizontal="center" vertical="center"/>
      <protection/>
    </xf>
    <xf numFmtId="0" fontId="60" fillId="0" borderId="12" xfId="0" applyNumberFormat="1" applyFont="1" applyFill="1" applyBorder="1" applyAlignment="1" applyProtection="1">
      <alignment horizontal="left" vertical="center" wrapText="1"/>
      <protection/>
    </xf>
    <xf numFmtId="182" fontId="60" fillId="0" borderId="10" xfId="56" applyNumberFormat="1" applyFont="1" applyFill="1" applyBorder="1" applyAlignment="1" applyProtection="1">
      <alignment horizontal="right" vertical="center" wrapText="1"/>
      <protection/>
    </xf>
    <xf numFmtId="0" fontId="60" fillId="0" borderId="13" xfId="0" applyNumberFormat="1" applyFont="1" applyFill="1" applyBorder="1" applyAlignment="1" applyProtection="1">
      <alignment horizontal="center" vertical="center"/>
      <protection/>
    </xf>
    <xf numFmtId="177" fontId="60" fillId="0" borderId="14" xfId="56" applyNumberFormat="1" applyFont="1" applyFill="1" applyBorder="1" applyAlignment="1" applyProtection="1">
      <alignment horizontal="right" vertical="center" wrapText="1"/>
      <protection/>
    </xf>
    <xf numFmtId="0" fontId="60" fillId="0" borderId="14" xfId="0" applyNumberFormat="1" applyFont="1" applyFill="1" applyBorder="1" applyAlignment="1" applyProtection="1">
      <alignment horizontal="center" vertical="center"/>
      <protection/>
    </xf>
    <xf numFmtId="177" fontId="60" fillId="0" borderId="15" xfId="56" applyNumberFormat="1" applyFont="1" applyFill="1" applyBorder="1" applyAlignment="1" applyProtection="1">
      <alignment horizontal="right" vertical="center" wrapText="1"/>
      <protection/>
    </xf>
    <xf numFmtId="0" fontId="60" fillId="0" borderId="0" xfId="55" applyFont="1" applyAlignment="1">
      <alignment vertical="center" wrapText="1"/>
      <protection/>
    </xf>
    <xf numFmtId="0" fontId="58" fillId="0" borderId="0" xfId="0" applyFont="1" applyFill="1" applyAlignment="1">
      <alignment/>
    </xf>
    <xf numFmtId="0" fontId="0" fillId="0" borderId="0" xfId="57">
      <alignment/>
      <protection/>
    </xf>
    <xf numFmtId="0" fontId="0" fillId="0" borderId="0" xfId="54" applyAlignment="1">
      <alignment horizontal="left" vertical="center"/>
      <protection/>
    </xf>
    <xf numFmtId="0" fontId="22" fillId="0" borderId="0" xfId="54" applyFont="1" applyBorder="1" applyAlignment="1">
      <alignment horizontal="left" vertical="center"/>
      <protection/>
    </xf>
    <xf numFmtId="0" fontId="0" fillId="0" borderId="0" xfId="54" applyBorder="1" applyAlignment="1">
      <alignment horizontal="left" vertical="center"/>
      <protection/>
    </xf>
    <xf numFmtId="0" fontId="26" fillId="0" borderId="0" xfId="54" applyFont="1" applyFill="1" applyBorder="1" applyAlignment="1">
      <alignment vertical="center"/>
      <protection/>
    </xf>
    <xf numFmtId="0" fontId="27" fillId="0" borderId="0" xfId="54" applyFont="1" applyFill="1" applyBorder="1" applyAlignment="1">
      <alignment vertical="center"/>
      <protection/>
    </xf>
    <xf numFmtId="178" fontId="21" fillId="11" borderId="10" xfId="55" applyNumberFormat="1" applyFont="1" applyFill="1" applyBorder="1" applyAlignment="1" quotePrefix="1">
      <alignment horizontal="left" vertical="center"/>
      <protection/>
    </xf>
    <xf numFmtId="178" fontId="15" fillId="11" borderId="12" xfId="55" applyNumberFormat="1" applyFont="1" applyFill="1" applyBorder="1" applyAlignment="1" quotePrefix="1">
      <alignment horizontal="center" vertical="center"/>
      <protection/>
    </xf>
    <xf numFmtId="178" fontId="15" fillId="11" borderId="10" xfId="55" applyNumberFormat="1" applyFont="1" applyFill="1" applyBorder="1" applyAlignment="1" quotePrefix="1">
      <alignment horizontal="center" vertical="center"/>
      <protection/>
    </xf>
    <xf numFmtId="178" fontId="15" fillId="0" borderId="12" xfId="55" applyNumberFormat="1" applyFont="1" applyFill="1" applyBorder="1" applyAlignment="1" quotePrefix="1">
      <alignment horizontal="left" vertical="center"/>
      <protection/>
    </xf>
    <xf numFmtId="178" fontId="15" fillId="11" borderId="10" xfId="55" applyNumberFormat="1" applyFont="1" applyFill="1" applyBorder="1" applyAlignment="1" quotePrefix="1">
      <alignment horizontal="left" vertical="center"/>
      <protection/>
    </xf>
    <xf numFmtId="178" fontId="18" fillId="0" borderId="12" xfId="55" applyNumberFormat="1" applyFont="1" applyFill="1" applyBorder="1" applyAlignment="1" quotePrefix="1">
      <alignment horizontal="center" vertical="center"/>
      <protection/>
    </xf>
    <xf numFmtId="178" fontId="18" fillId="0" borderId="10" xfId="55" applyNumberFormat="1" applyFont="1" applyFill="1" applyBorder="1" applyAlignment="1" quotePrefix="1">
      <alignment horizontal="center" vertical="center"/>
      <protection/>
    </xf>
    <xf numFmtId="0" fontId="23" fillId="0" borderId="0" xfId="54" applyNumberFormat="1" applyFont="1" applyFill="1" applyBorder="1" applyAlignment="1">
      <alignment horizontal="center" vertical="center"/>
      <protection/>
    </xf>
    <xf numFmtId="0" fontId="24" fillId="0" borderId="0" xfId="54" applyNumberFormat="1" applyFont="1" applyFill="1" applyBorder="1" applyAlignment="1">
      <alignment horizontal="center" vertical="center"/>
      <protection/>
    </xf>
    <xf numFmtId="0" fontId="25" fillId="0" borderId="0" xfId="54" applyFont="1" applyBorder="1" applyAlignment="1">
      <alignment horizontal="center" vertical="center"/>
      <protection/>
    </xf>
    <xf numFmtId="0" fontId="61" fillId="0" borderId="0" xfId="0" applyNumberFormat="1" applyFont="1" applyFill="1" applyAlignment="1" applyProtection="1">
      <alignment horizontal="center" vertical="center" wrapText="1"/>
      <protection/>
    </xf>
    <xf numFmtId="177" fontId="61" fillId="0" borderId="0" xfId="0" applyNumberFormat="1" applyFont="1" applyFill="1" applyAlignment="1" applyProtection="1">
      <alignment horizontal="center" vertical="center" wrapText="1"/>
      <protection/>
    </xf>
    <xf numFmtId="0" fontId="60" fillId="0" borderId="16" xfId="56" applyNumberFormat="1" applyFont="1" applyFill="1" applyBorder="1" applyAlignment="1" applyProtection="1">
      <alignment horizontal="center" vertical="center" wrapText="1"/>
      <protection/>
    </xf>
    <xf numFmtId="177" fontId="60" fillId="0" borderId="17" xfId="56" applyNumberFormat="1" applyFont="1" applyFill="1" applyBorder="1" applyAlignment="1" applyProtection="1">
      <alignment horizontal="center" vertical="center" wrapText="1"/>
      <protection/>
    </xf>
    <xf numFmtId="0" fontId="60" fillId="0" borderId="17" xfId="56" applyNumberFormat="1" applyFont="1" applyFill="1" applyBorder="1" applyAlignment="1" applyProtection="1">
      <alignment horizontal="center" vertical="center" wrapText="1"/>
      <protection/>
    </xf>
    <xf numFmtId="177" fontId="60" fillId="0" borderId="18" xfId="56" applyNumberFormat="1" applyFont="1" applyFill="1" applyBorder="1" applyAlignment="1" applyProtection="1">
      <alignment horizontal="center" vertical="center" wrapText="1"/>
      <protection/>
    </xf>
    <xf numFmtId="0" fontId="60" fillId="0" borderId="19" xfId="55" applyFont="1" applyBorder="1" applyAlignment="1">
      <alignment horizontal="left" vertical="center" wrapText="1"/>
      <protection/>
    </xf>
    <xf numFmtId="177" fontId="60" fillId="0" borderId="19" xfId="55" applyNumberFormat="1" applyFont="1" applyBorder="1" applyAlignment="1">
      <alignment horizontal="left" vertical="center" wrapText="1"/>
      <protection/>
    </xf>
    <xf numFmtId="0" fontId="19" fillId="0" borderId="0" xfId="0" applyFont="1" applyFill="1" applyAlignment="1">
      <alignment horizontal="center" vertical="center"/>
    </xf>
    <xf numFmtId="177" fontId="19" fillId="0" borderId="0" xfId="0" applyNumberFormat="1" applyFont="1" applyFill="1" applyAlignment="1">
      <alignment horizontal="center" vertical="center"/>
    </xf>
    <xf numFmtId="178" fontId="0" fillId="11" borderId="10" xfId="0" applyNumberFormat="1" applyFill="1" applyBorder="1" applyAlignment="1">
      <alignment horizontal="center" vertical="center"/>
    </xf>
    <xf numFmtId="178" fontId="0" fillId="11" borderId="20" xfId="0" applyNumberFormat="1" applyFill="1" applyBorder="1" applyAlignment="1">
      <alignment horizontal="left" vertical="center"/>
    </xf>
    <xf numFmtId="178" fontId="0" fillId="11" borderId="10" xfId="0" applyNumberFormat="1" applyFill="1" applyBorder="1" applyAlignment="1" quotePrefix="1">
      <alignment horizontal="center" vertical="center" wrapText="1"/>
    </xf>
    <xf numFmtId="178" fontId="0" fillId="11" borderId="10" xfId="0" applyNumberFormat="1" applyFill="1" applyBorder="1" applyAlignment="1">
      <alignment horizontal="center" vertical="center" wrapText="1"/>
    </xf>
    <xf numFmtId="177" fontId="0" fillId="11"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11" borderId="21" xfId="0" applyNumberFormat="1" applyFill="1" applyBorder="1" applyAlignment="1">
      <alignment horizontal="center" vertical="center" wrapText="1"/>
    </xf>
    <xf numFmtId="177" fontId="0" fillId="11" borderId="22" xfId="0" applyNumberFormat="1" applyFill="1" applyBorder="1" applyAlignment="1">
      <alignment horizontal="center" vertical="center" wrapText="1"/>
    </xf>
    <xf numFmtId="0" fontId="62" fillId="0" borderId="0" xfId="0" applyNumberFormat="1" applyFont="1" applyFill="1" applyAlignment="1" applyProtection="1">
      <alignment horizontal="center" vertical="center" wrapText="1"/>
      <protection/>
    </xf>
    <xf numFmtId="0" fontId="54" fillId="0" borderId="17" xfId="0" applyNumberFormat="1" applyFont="1" applyFill="1" applyBorder="1" applyAlignment="1" applyProtection="1">
      <alignment horizontal="center" vertical="center"/>
      <protection/>
    </xf>
    <xf numFmtId="180" fontId="54" fillId="0" borderId="17" xfId="0" applyNumberFormat="1" applyFont="1" applyFill="1" applyBorder="1" applyAlignment="1" applyProtection="1">
      <alignment horizontal="center" vertical="center" wrapText="1"/>
      <protection/>
    </xf>
    <xf numFmtId="180" fontId="54" fillId="0" borderId="18" xfId="0" applyNumberFormat="1" applyFont="1" applyFill="1" applyBorder="1" applyAlignment="1" applyProtection="1">
      <alignment horizontal="center" vertical="center" wrapText="1"/>
      <protection/>
    </xf>
    <xf numFmtId="180" fontId="54" fillId="0" borderId="10" xfId="0" applyNumberFormat="1" applyFont="1" applyFill="1" applyBorder="1" applyAlignment="1" applyProtection="1">
      <alignment horizontal="center" vertical="center" wrapText="1"/>
      <protection/>
    </xf>
    <xf numFmtId="180" fontId="54" fillId="0" borderId="11" xfId="0" applyNumberFormat="1" applyFont="1" applyFill="1" applyBorder="1" applyAlignment="1" applyProtection="1">
      <alignment horizontal="center" vertical="center" wrapText="1"/>
      <protection/>
    </xf>
    <xf numFmtId="0" fontId="54" fillId="0" borderId="23" xfId="0" applyNumberFormat="1" applyFont="1" applyFill="1" applyBorder="1" applyAlignment="1">
      <alignment horizontal="center" vertical="center" wrapText="1"/>
    </xf>
    <xf numFmtId="0" fontId="54" fillId="0" borderId="20" xfId="0" applyNumberFormat="1" applyFont="1" applyFill="1" applyBorder="1" applyAlignment="1">
      <alignment horizontal="center" vertical="center" wrapText="1"/>
    </xf>
    <xf numFmtId="179" fontId="58" fillId="0" borderId="19" xfId="0" applyNumberFormat="1" applyFont="1" applyFill="1" applyBorder="1" applyAlignment="1">
      <alignment horizontal="left" vertical="center"/>
    </xf>
    <xf numFmtId="180" fontId="54" fillId="0" borderId="16" xfId="0" applyNumberFormat="1" applyFont="1" applyFill="1" applyBorder="1" applyAlignment="1" applyProtection="1">
      <alignment horizontal="center" vertical="center" wrapText="1"/>
      <protection/>
    </xf>
    <xf numFmtId="180" fontId="54" fillId="0" borderId="12" xfId="0" applyNumberFormat="1" applyFont="1" applyFill="1" applyBorder="1" applyAlignment="1" applyProtection="1">
      <alignment horizontal="center" vertical="center" wrapText="1"/>
      <protection/>
    </xf>
    <xf numFmtId="0" fontId="54" fillId="0" borderId="10" xfId="0" applyNumberFormat="1" applyFont="1" applyFill="1" applyBorder="1" applyAlignment="1" applyProtection="1">
      <alignment horizontal="center" vertical="center" wrapText="1"/>
      <protection/>
    </xf>
    <xf numFmtId="178" fontId="1" fillId="11" borderId="16" xfId="0" applyNumberFormat="1" applyFont="1" applyFill="1" applyBorder="1" applyAlignment="1">
      <alignment horizontal="center" vertical="center" wrapText="1"/>
    </xf>
    <xf numFmtId="178" fontId="1" fillId="11" borderId="17" xfId="0" applyNumberFormat="1" applyFont="1" applyFill="1" applyBorder="1" applyAlignment="1">
      <alignment horizontal="center" vertical="center" wrapText="1"/>
    </xf>
    <xf numFmtId="178" fontId="1" fillId="11" borderId="12" xfId="0" applyNumberFormat="1" applyFont="1" applyFill="1" applyBorder="1" applyAlignment="1" quotePrefix="1">
      <alignment horizontal="center" vertical="center"/>
    </xf>
    <xf numFmtId="178" fontId="1" fillId="11" borderId="10" xfId="0" applyNumberFormat="1" applyFont="1" applyFill="1" applyBorder="1" applyAlignment="1">
      <alignment horizontal="center" vertical="center"/>
    </xf>
    <xf numFmtId="178" fontId="1" fillId="11" borderId="23" xfId="0" applyNumberFormat="1" applyFont="1" applyFill="1" applyBorder="1" applyAlignment="1">
      <alignment horizontal="left" vertical="center"/>
    </xf>
    <xf numFmtId="178" fontId="1" fillId="11" borderId="20" xfId="0" applyNumberFormat="1" applyFont="1" applyFill="1" applyBorder="1" applyAlignment="1">
      <alignment horizontal="left" vertical="center"/>
    </xf>
    <xf numFmtId="0" fontId="1" fillId="0" borderId="0" xfId="55" applyFont="1" applyAlignment="1">
      <alignment horizontal="left" vertical="center" wrapText="1"/>
      <protection/>
    </xf>
    <xf numFmtId="177" fontId="1" fillId="0" borderId="0" xfId="55" applyNumberFormat="1" applyFont="1" applyAlignment="1">
      <alignment horizontal="left" vertical="center" wrapText="1"/>
      <protection/>
    </xf>
    <xf numFmtId="178" fontId="1" fillId="11" borderId="10" xfId="0" applyNumberFormat="1" applyFont="1" applyFill="1" applyBorder="1" applyAlignment="1" quotePrefix="1">
      <alignment horizontal="center" vertical="center" wrapText="1"/>
    </xf>
    <xf numFmtId="178" fontId="7" fillId="11" borderId="10" xfId="0" applyNumberFormat="1" applyFont="1" applyFill="1" applyBorder="1" applyAlignment="1">
      <alignment horizontal="center" vertical="center" wrapText="1"/>
    </xf>
    <xf numFmtId="177" fontId="1" fillId="11" borderId="17" xfId="0" applyNumberFormat="1" applyFont="1" applyFill="1" applyBorder="1" applyAlignment="1" quotePrefix="1">
      <alignment horizontal="center" vertical="center" wrapText="1"/>
    </xf>
    <xf numFmtId="177" fontId="1" fillId="11" borderId="10" xfId="0" applyNumberFormat="1" applyFont="1" applyFill="1" applyBorder="1" applyAlignment="1">
      <alignment horizontal="center" vertical="center" wrapText="1"/>
    </xf>
    <xf numFmtId="177" fontId="7" fillId="11" borderId="10" xfId="0" applyNumberFormat="1" applyFont="1" applyFill="1" applyBorder="1" applyAlignment="1">
      <alignment horizontal="center" vertical="center" wrapText="1"/>
    </xf>
    <xf numFmtId="177" fontId="1" fillId="11" borderId="17" xfId="0" applyNumberFormat="1" applyFont="1" applyFill="1" applyBorder="1" applyAlignment="1">
      <alignment horizontal="center" vertical="center" wrapText="1"/>
    </xf>
    <xf numFmtId="177" fontId="1" fillId="11" borderId="18" xfId="0" applyNumberFormat="1" applyFont="1" applyFill="1" applyBorder="1" applyAlignment="1" quotePrefix="1">
      <alignment horizontal="center" vertical="center" wrapText="1"/>
    </xf>
    <xf numFmtId="177" fontId="1" fillId="11" borderId="11" xfId="0" applyNumberFormat="1" applyFont="1" applyFill="1" applyBorder="1" applyAlignment="1">
      <alignment horizontal="center" vertical="center" wrapText="1"/>
    </xf>
    <xf numFmtId="178" fontId="1" fillId="11" borderId="12" xfId="0" applyNumberFormat="1" applyFont="1" applyFill="1" applyBorder="1" applyAlignment="1">
      <alignment horizontal="center" vertical="center" wrapText="1"/>
    </xf>
    <xf numFmtId="178" fontId="1" fillId="11" borderId="10" xfId="0" applyNumberFormat="1" applyFont="1" applyFill="1" applyBorder="1" applyAlignment="1">
      <alignment horizontal="center" vertical="center" wrapText="1"/>
    </xf>
    <xf numFmtId="178" fontId="7" fillId="11" borderId="12" xfId="0" applyNumberFormat="1" applyFont="1" applyFill="1" applyBorder="1" applyAlignment="1">
      <alignment horizontal="center" vertical="center" wrapText="1"/>
    </xf>
    <xf numFmtId="0" fontId="16" fillId="0" borderId="0" xfId="55" applyFont="1" applyFill="1" applyAlignment="1">
      <alignment horizontal="center" vertical="center"/>
      <protection/>
    </xf>
    <xf numFmtId="177" fontId="16" fillId="0" borderId="0" xfId="55" applyNumberFormat="1" applyFont="1" applyFill="1" applyAlignment="1">
      <alignment horizontal="center" vertical="center"/>
      <protection/>
    </xf>
    <xf numFmtId="178" fontId="15" fillId="11" borderId="16" xfId="55" applyNumberFormat="1" applyFont="1" applyFill="1" applyBorder="1" applyAlignment="1" quotePrefix="1">
      <alignment horizontal="center" vertical="center"/>
      <protection/>
    </xf>
    <xf numFmtId="177" fontId="15" fillId="11" borderId="17" xfId="55" applyNumberFormat="1" applyFont="1" applyFill="1" applyBorder="1" applyAlignment="1">
      <alignment horizontal="center" vertical="center"/>
      <protection/>
    </xf>
    <xf numFmtId="178" fontId="15" fillId="11" borderId="17" xfId="55" applyNumberFormat="1" applyFont="1" applyFill="1" applyBorder="1" applyAlignment="1" quotePrefix="1">
      <alignment horizontal="center" vertical="center"/>
      <protection/>
    </xf>
    <xf numFmtId="177" fontId="15" fillId="11" borderId="18" xfId="55" applyNumberFormat="1" applyFont="1" applyFill="1" applyBorder="1" applyAlignment="1">
      <alignment horizontal="center" vertical="center"/>
      <protection/>
    </xf>
    <xf numFmtId="178" fontId="15" fillId="11" borderId="19" xfId="55" applyNumberFormat="1" applyFont="1" applyFill="1" applyBorder="1" applyAlignment="1" quotePrefix="1">
      <alignment horizontal="left" vertical="center"/>
      <protection/>
    </xf>
    <xf numFmtId="177" fontId="15" fillId="11" borderId="19" xfId="55" applyNumberFormat="1" applyFont="1" applyFill="1" applyBorder="1" applyAlignment="1">
      <alignment horizontal="left" vertical="center"/>
      <protection/>
    </xf>
    <xf numFmtId="178" fontId="15" fillId="11" borderId="19" xfId="55" applyNumberFormat="1" applyFont="1" applyFill="1" applyBorder="1" applyAlignment="1">
      <alignment horizontal="left" vertical="center"/>
      <protection/>
    </xf>
    <xf numFmtId="178" fontId="15" fillId="11" borderId="0" xfId="55" applyNumberFormat="1" applyFont="1" applyFill="1" applyAlignment="1">
      <alignment horizontal="center" vertical="center"/>
      <protection/>
    </xf>
    <xf numFmtId="177" fontId="15" fillId="11" borderId="0" xfId="55" applyNumberFormat="1" applyFont="1" applyFill="1" applyAlignment="1">
      <alignment horizontal="center" vertical="center"/>
      <protection/>
    </xf>
    <xf numFmtId="0" fontId="8" fillId="11" borderId="0" xfId="59" applyFont="1" applyFill="1" applyAlignment="1">
      <alignment horizontal="center" vertical="center" wrapText="1"/>
      <protection/>
    </xf>
    <xf numFmtId="0" fontId="1" fillId="0" borderId="16" xfId="59" applyFont="1" applyBorder="1" applyAlignment="1">
      <alignment horizontal="center" vertical="center" wrapText="1"/>
      <protection/>
    </xf>
    <xf numFmtId="0" fontId="1" fillId="0" borderId="17" xfId="59" applyFont="1" applyBorder="1" applyAlignment="1">
      <alignment horizontal="center" vertical="center" wrapText="1"/>
      <protection/>
    </xf>
    <xf numFmtId="0" fontId="1" fillId="0" borderId="12" xfId="59" applyFont="1" applyBorder="1" applyAlignment="1">
      <alignment horizontal="center" vertical="center" wrapText="1"/>
      <protection/>
    </xf>
    <xf numFmtId="0" fontId="1" fillId="0" borderId="10" xfId="59" applyFont="1" applyBorder="1" applyAlignment="1">
      <alignment horizontal="center" vertical="center" wrapText="1"/>
      <protection/>
    </xf>
    <xf numFmtId="0" fontId="1" fillId="0" borderId="23" xfId="59" applyFont="1" applyBorder="1" applyAlignment="1">
      <alignment horizontal="left" vertical="center" wrapText="1"/>
      <protection/>
    </xf>
    <xf numFmtId="0" fontId="1" fillId="0" borderId="20" xfId="59" applyFont="1" applyBorder="1" applyAlignment="1">
      <alignment horizontal="left" vertical="center" wrapText="1"/>
      <protection/>
    </xf>
    <xf numFmtId="0" fontId="1" fillId="0" borderId="0" xfId="59" applyFont="1" applyBorder="1" applyAlignment="1">
      <alignment horizontal="left" vertical="center" wrapText="1"/>
      <protection/>
    </xf>
    <xf numFmtId="0" fontId="1" fillId="0" borderId="0" xfId="59" applyFont="1" applyBorder="1" applyAlignment="1">
      <alignment horizontal="left" vertical="center"/>
      <protection/>
    </xf>
    <xf numFmtId="0" fontId="7" fillId="0" borderId="10" xfId="59" applyFont="1" applyBorder="1" applyAlignment="1">
      <alignment horizontal="center" vertical="center" wrapText="1"/>
      <protection/>
    </xf>
    <xf numFmtId="0" fontId="1" fillId="0" borderId="17" xfId="59" applyFont="1" applyFill="1" applyBorder="1" applyAlignment="1">
      <alignment horizontal="center" vertical="center" wrapText="1"/>
      <protection/>
    </xf>
    <xf numFmtId="0" fontId="1" fillId="0" borderId="10" xfId="59" applyFont="1" applyFill="1" applyBorder="1" applyAlignment="1">
      <alignment horizontal="center" vertical="center" wrapText="1"/>
      <protection/>
    </xf>
    <xf numFmtId="0" fontId="7" fillId="0" borderId="10" xfId="59" applyFont="1" applyFill="1" applyBorder="1" applyAlignment="1">
      <alignment horizontal="center" vertical="center" wrapText="1"/>
      <protection/>
    </xf>
    <xf numFmtId="0" fontId="1" fillId="0" borderId="18" xfId="59" applyFont="1" applyFill="1" applyBorder="1" applyAlignment="1">
      <alignment horizontal="center" vertical="center" wrapText="1"/>
      <protection/>
    </xf>
    <xf numFmtId="0" fontId="1" fillId="0" borderId="11" xfId="59" applyFont="1" applyFill="1" applyBorder="1" applyAlignment="1">
      <alignment horizontal="center" vertical="center" wrapText="1"/>
      <protection/>
    </xf>
    <xf numFmtId="0" fontId="7" fillId="0" borderId="11" xfId="59" applyFont="1" applyFill="1" applyBorder="1" applyAlignment="1">
      <alignment horizontal="center" vertical="center" wrapText="1"/>
      <protection/>
    </xf>
    <xf numFmtId="0" fontId="7" fillId="0" borderId="12" xfId="59" applyFont="1" applyBorder="1" applyAlignment="1">
      <alignment horizontal="center" vertical="center" wrapText="1"/>
      <protection/>
    </xf>
    <xf numFmtId="0" fontId="12" fillId="0" borderId="0" xfId="0" applyFont="1" applyFill="1" applyBorder="1" applyAlignment="1">
      <alignment horizontal="center" vertical="center"/>
    </xf>
    <xf numFmtId="177" fontId="12" fillId="0" borderId="0"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177" fontId="13" fillId="0" borderId="17" xfId="0" applyNumberFormat="1" applyFont="1" applyFill="1" applyBorder="1" applyAlignment="1">
      <alignment horizontal="center" vertical="center"/>
    </xf>
    <xf numFmtId="177" fontId="13" fillId="0" borderId="18"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177" fontId="13" fillId="0" borderId="14" xfId="0" applyNumberFormat="1" applyFont="1" applyFill="1" applyBorder="1" applyAlignment="1">
      <alignment horizontal="center" vertical="center"/>
    </xf>
    <xf numFmtId="177" fontId="8" fillId="11" borderId="0" xfId="59" applyNumberFormat="1" applyFont="1" applyFill="1" applyAlignment="1">
      <alignment horizontal="center" vertical="center" wrapText="1"/>
      <protection/>
    </xf>
    <xf numFmtId="177" fontId="1" fillId="0" borderId="17" xfId="59" applyNumberFormat="1" applyFont="1" applyFill="1" applyBorder="1" applyAlignment="1">
      <alignment horizontal="center" vertical="center" wrapText="1"/>
      <protection/>
    </xf>
    <xf numFmtId="0" fontId="0" fillId="0" borderId="19" xfId="59" applyNumberFormat="1" applyFont="1" applyBorder="1" applyAlignment="1">
      <alignment horizontal="left" vertical="center" wrapText="1"/>
      <protection/>
    </xf>
    <xf numFmtId="177" fontId="0" fillId="0" borderId="19" xfId="59" applyNumberFormat="1" applyFont="1" applyBorder="1" applyAlignment="1">
      <alignment horizontal="left" vertical="center" wrapText="1"/>
      <protection/>
    </xf>
    <xf numFmtId="177" fontId="0" fillId="0" borderId="17" xfId="59" applyNumberFormat="1" applyFont="1" applyFill="1" applyBorder="1" applyAlignment="1">
      <alignment horizontal="center" vertical="center" wrapText="1"/>
      <protection/>
    </xf>
    <xf numFmtId="177" fontId="0" fillId="0" borderId="10" xfId="59" applyNumberFormat="1" applyFont="1" applyFill="1" applyBorder="1" applyAlignment="1">
      <alignment horizontal="center" vertical="center" wrapText="1"/>
      <protection/>
    </xf>
    <xf numFmtId="177" fontId="1" fillId="0" borderId="10" xfId="59" applyNumberFormat="1" applyFont="1" applyFill="1" applyBorder="1" applyAlignment="1">
      <alignment horizontal="center" vertical="center" wrapText="1"/>
      <protection/>
    </xf>
    <xf numFmtId="177" fontId="7" fillId="0" borderId="10" xfId="59" applyNumberFormat="1" applyFont="1" applyFill="1" applyBorder="1" applyAlignment="1">
      <alignment horizontal="center" vertical="center" wrapText="1"/>
      <protection/>
    </xf>
    <xf numFmtId="177" fontId="0" fillId="0" borderId="18" xfId="59" applyNumberFormat="1" applyFont="1" applyFill="1" applyBorder="1" applyAlignment="1">
      <alignment horizontal="center" vertical="center" wrapText="1"/>
      <protection/>
    </xf>
    <xf numFmtId="177" fontId="0" fillId="0" borderId="11" xfId="59" applyNumberFormat="1" applyFont="1" applyFill="1" applyBorder="1" applyAlignment="1">
      <alignment horizontal="center" vertical="center" wrapText="1"/>
      <protection/>
    </xf>
    <xf numFmtId="0" fontId="8" fillId="0" borderId="0" xfId="59" applyFont="1" applyFill="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0" xfId="59" applyFont="1" applyFill="1" applyBorder="1" applyAlignment="1">
      <alignment horizontal="left" vertical="center" wrapText="1"/>
      <protection/>
    </xf>
    <xf numFmtId="0" fontId="0" fillId="0" borderId="0" xfId="59" applyFont="1" applyFill="1" applyBorder="1" applyAlignment="1">
      <alignment horizontal="left" vertical="center"/>
      <protection/>
    </xf>
    <xf numFmtId="0" fontId="0" fillId="0" borderId="0" xfId="59" applyNumberFormat="1" applyFont="1" applyFill="1" applyAlignment="1">
      <alignment horizontal="left" vertical="center" wrapText="1"/>
      <protection/>
    </xf>
    <xf numFmtId="0" fontId="0" fillId="0" borderId="18" xfId="59" applyFont="1" applyFill="1" applyBorder="1" applyAlignment="1">
      <alignment horizontal="center" vertical="center" wrapText="1"/>
      <protection/>
    </xf>
    <xf numFmtId="0" fontId="0" fillId="0" borderId="11" xfId="59" applyFont="1" applyFill="1" applyBorder="1" applyAlignment="1">
      <alignment horizontal="center" vertical="center" wrapText="1"/>
      <protection/>
    </xf>
    <xf numFmtId="0" fontId="6" fillId="11" borderId="0" xfId="59" applyFont="1" applyFill="1" applyAlignment="1">
      <alignment horizontal="center" vertical="center" wrapText="1"/>
      <protection/>
    </xf>
    <xf numFmtId="0" fontId="1" fillId="0" borderId="17" xfId="59" applyNumberFormat="1" applyFont="1" applyFill="1" applyBorder="1" applyAlignment="1">
      <alignment horizontal="center" vertical="center" wrapText="1"/>
      <protection/>
    </xf>
    <xf numFmtId="0" fontId="1" fillId="0" borderId="0" xfId="59" applyFont="1" applyAlignment="1">
      <alignment horizontal="left" vertical="center" wrapText="1"/>
      <protection/>
    </xf>
    <xf numFmtId="0" fontId="1" fillId="0" borderId="16" xfId="59" applyNumberFormat="1" applyFont="1" applyFill="1" applyBorder="1" applyAlignment="1">
      <alignment horizontal="center" vertical="center" wrapText="1"/>
      <protection/>
    </xf>
    <xf numFmtId="0" fontId="7" fillId="0" borderId="12" xfId="59" applyNumberFormat="1" applyFont="1" applyFill="1" applyBorder="1" applyAlignment="1">
      <alignment horizontal="center" vertical="center" wrapText="1"/>
      <protection/>
    </xf>
    <xf numFmtId="0" fontId="7" fillId="0" borderId="10" xfId="59" applyNumberFormat="1" applyFont="1" applyFill="1" applyBorder="1" applyAlignment="1">
      <alignment horizontal="center" vertical="center" wrapText="1"/>
      <protection/>
    </xf>
    <xf numFmtId="0" fontId="1" fillId="0" borderId="18" xfId="59" applyNumberFormat="1" applyFont="1" applyFill="1" applyBorder="1" applyAlignment="1">
      <alignment horizontal="center" vertical="center" wrapText="1"/>
      <protection/>
    </xf>
    <xf numFmtId="0" fontId="7" fillId="0" borderId="11" xfId="59" applyNumberFormat="1" applyFont="1" applyFill="1" applyBorder="1" applyAlignment="1">
      <alignment horizontal="center" vertical="center" wrapText="1"/>
      <protection/>
    </xf>
    <xf numFmtId="0" fontId="63" fillId="11" borderId="0" xfId="59" applyFont="1" applyFill="1" applyAlignment="1">
      <alignment horizontal="center" vertical="center" wrapText="1"/>
      <protection/>
    </xf>
    <xf numFmtId="0" fontId="54" fillId="0" borderId="17" xfId="46" applyNumberFormat="1" applyFont="1" applyBorder="1" applyAlignment="1">
      <alignment horizontal="center" vertical="center"/>
      <protection/>
    </xf>
    <xf numFmtId="0" fontId="54" fillId="0" borderId="18" xfId="46" applyNumberFormat="1" applyFont="1" applyBorder="1" applyAlignment="1">
      <alignment horizontal="center" vertical="center"/>
      <protection/>
    </xf>
    <xf numFmtId="0" fontId="0" fillId="0" borderId="12" xfId="59" applyFont="1" applyBorder="1" applyAlignment="1">
      <alignment horizontal="center" vertical="center" wrapText="1"/>
      <protection/>
    </xf>
    <xf numFmtId="0" fontId="0" fillId="0" borderId="10" xfId="59" applyFont="1" applyBorder="1" applyAlignment="1">
      <alignment horizontal="center" vertical="center" wrapText="1"/>
      <protection/>
    </xf>
    <xf numFmtId="0" fontId="0" fillId="0" borderId="0" xfId="59" applyFont="1" applyAlignment="1">
      <alignment horizontal="left" vertical="center" wrapText="1"/>
      <protection/>
    </xf>
    <xf numFmtId="0" fontId="54" fillId="0" borderId="16" xfId="46" applyNumberFormat="1" applyFont="1" applyBorder="1" applyAlignment="1">
      <alignment horizontal="center" vertical="center"/>
      <protection/>
    </xf>
    <xf numFmtId="0" fontId="54" fillId="0" borderId="12" xfId="46" applyNumberFormat="1" applyFont="1" applyBorder="1" applyAlignment="1">
      <alignment horizontal="center" vertical="center"/>
      <protection/>
    </xf>
    <xf numFmtId="0" fontId="54" fillId="0" borderId="10" xfId="46" applyNumberFormat="1" applyFont="1" applyBorder="1" applyAlignment="1">
      <alignment horizontal="center"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77" fontId="0" fillId="0" borderId="0" xfId="0" applyNumberFormat="1" applyFont="1" applyBorder="1" applyAlignment="1">
      <alignment horizontal="left" vertical="center"/>
    </xf>
    <xf numFmtId="178" fontId="0" fillId="11" borderId="16" xfId="0" applyNumberFormat="1" applyFill="1" applyBorder="1" applyAlignment="1" quotePrefix="1">
      <alignment horizontal="center" vertical="center" wrapText="1"/>
    </xf>
    <xf numFmtId="178" fontId="0" fillId="11" borderId="17" xfId="0" applyNumberFormat="1" applyFill="1" applyBorder="1" applyAlignment="1">
      <alignment horizontal="center" vertical="center" wrapText="1"/>
    </xf>
    <xf numFmtId="177" fontId="0" fillId="11"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11" borderId="24" xfId="0" applyNumberFormat="1" applyFill="1" applyBorder="1" applyAlignment="1" quotePrefix="1">
      <alignment horizontal="center" vertical="center" wrapText="1"/>
    </xf>
    <xf numFmtId="177" fontId="0" fillId="11" borderId="25" xfId="0" applyNumberFormat="1" applyFill="1" applyBorder="1" applyAlignment="1">
      <alignment horizontal="center" vertical="center" wrapText="1"/>
    </xf>
    <xf numFmtId="177" fontId="0" fillId="11" borderId="18" xfId="0" applyNumberFormat="1" applyFill="1" applyBorder="1" applyAlignment="1" quotePrefix="1">
      <alignment horizontal="center" vertical="center" wrapText="1"/>
    </xf>
    <xf numFmtId="178" fontId="0" fillId="11" borderId="12" xfId="0" applyNumberFormat="1" applyFont="1" applyFill="1" applyBorder="1" applyAlignment="1">
      <alignment horizontal="center" vertical="center" wrapText="1"/>
    </xf>
    <xf numFmtId="177" fontId="0" fillId="11" borderId="11" xfId="0" applyNumberFormat="1" applyFill="1" applyBorder="1" applyAlignment="1">
      <alignment horizontal="center" vertical="center" wrapText="1"/>
    </xf>
    <xf numFmtId="178" fontId="0" fillId="11" borderId="12" xfId="0" applyNumberFormat="1" applyFill="1" applyBorder="1" applyAlignment="1">
      <alignment horizontal="center" vertical="center" wrapText="1"/>
    </xf>
    <xf numFmtId="178" fontId="0" fillId="11" borderId="12" xfId="0" applyNumberFormat="1" applyFill="1" applyBorder="1" applyAlignment="1" quotePrefix="1">
      <alignment horizontal="center" vertical="center"/>
    </xf>
    <xf numFmtId="177" fontId="0" fillId="0" borderId="11" xfId="0" applyNumberFormat="1" applyFill="1" applyBorder="1" applyAlignment="1">
      <alignment horizontal="right" vertical="center"/>
    </xf>
    <xf numFmtId="178" fontId="0" fillId="11" borderId="23" xfId="0" applyNumberFormat="1" applyFill="1" applyBorder="1" applyAlignment="1">
      <alignment horizontal="left" vertical="center"/>
    </xf>
    <xf numFmtId="178" fontId="0" fillId="11" borderId="26" xfId="0" applyNumberFormat="1" applyFill="1" applyBorder="1" applyAlignment="1">
      <alignment horizontal="left" vertical="center"/>
    </xf>
    <xf numFmtId="178" fontId="0" fillId="11" borderId="27" xfId="0" applyNumberFormat="1" applyFill="1" applyBorder="1" applyAlignment="1">
      <alignment horizontal="left" vertical="center"/>
    </xf>
    <xf numFmtId="178" fontId="0" fillId="11" borderId="14" xfId="0" applyNumberFormat="1" applyFill="1" applyBorder="1" applyAlignment="1">
      <alignment horizontal="left" vertical="center"/>
    </xf>
    <xf numFmtId="177" fontId="0" fillId="0" borderId="14" xfId="0" applyNumberFormat="1" applyFill="1" applyBorder="1" applyAlignment="1">
      <alignment horizontal="right" vertical="center"/>
    </xf>
    <xf numFmtId="177" fontId="0" fillId="0" borderId="15" xfId="0" applyNumberFormat="1" applyFill="1" applyBorder="1" applyAlignment="1">
      <alignment horizontal="right" vertical="center"/>
    </xf>
    <xf numFmtId="178" fontId="1" fillId="11" borderId="26" xfId="0" applyNumberFormat="1" applyFont="1" applyFill="1" applyBorder="1" applyAlignment="1">
      <alignment horizontal="left" vertical="center"/>
    </xf>
    <xf numFmtId="178" fontId="1" fillId="11" borderId="27" xfId="0" applyNumberFormat="1" applyFont="1" applyFill="1" applyBorder="1" applyAlignment="1">
      <alignment horizontal="left" vertical="center"/>
    </xf>
    <xf numFmtId="178" fontId="1" fillId="11" borderId="14" xfId="0" applyNumberFormat="1" applyFont="1" applyFill="1" applyBorder="1" applyAlignment="1">
      <alignment horizontal="lef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0" fontId="1" fillId="0" borderId="26" xfId="59" applyFont="1" applyBorder="1" applyAlignment="1">
      <alignment horizontal="left" vertical="center" wrapText="1"/>
      <protection/>
    </xf>
    <xf numFmtId="0" fontId="1" fillId="0" borderId="27" xfId="59" applyFont="1" applyBorder="1" applyAlignment="1">
      <alignment horizontal="left" vertical="center" wrapText="1"/>
      <protection/>
    </xf>
    <xf numFmtId="0" fontId="1" fillId="0" borderId="14" xfId="59" applyFont="1" applyBorder="1" applyAlignment="1">
      <alignment horizontal="left" vertical="center" wrapText="1"/>
      <protection/>
    </xf>
    <xf numFmtId="4" fontId="1" fillId="0" borderId="14" xfId="59" applyNumberFormat="1" applyFont="1" applyFill="1" applyBorder="1" applyAlignment="1">
      <alignment horizontal="center" vertical="center" wrapText="1"/>
      <protection/>
    </xf>
    <xf numFmtId="4" fontId="1" fillId="0" borderId="15" xfId="59" applyNumberFormat="1" applyFont="1" applyFill="1" applyBorder="1" applyAlignment="1">
      <alignment horizontal="center" vertical="center" wrapText="1"/>
      <protection/>
    </xf>
    <xf numFmtId="177" fontId="0" fillId="0" borderId="14" xfId="59" applyNumberFormat="1" applyFont="1" applyBorder="1" applyAlignment="1">
      <alignment horizontal="center" vertical="center" wrapText="1"/>
      <protection/>
    </xf>
    <xf numFmtId="177" fontId="1" fillId="0" borderId="14" xfId="59" applyNumberFormat="1" applyFont="1" applyFill="1" applyBorder="1" applyAlignment="1">
      <alignment horizontal="center" vertical="center" wrapText="1"/>
      <protection/>
    </xf>
    <xf numFmtId="177" fontId="0" fillId="0" borderId="15" xfId="59" applyNumberFormat="1"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4" fontId="0" fillId="0" borderId="14" xfId="59" applyNumberFormat="1" applyFont="1" applyFill="1" applyBorder="1" applyAlignment="1">
      <alignment horizontal="center" vertical="center" wrapText="1"/>
      <protection/>
    </xf>
    <xf numFmtId="4" fontId="0" fillId="0" borderId="15" xfId="59" applyNumberFormat="1"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23" xfId="46"/>
    <cellStyle name="常规 3" xfId="47"/>
    <cellStyle name="常规 4" xfId="48"/>
    <cellStyle name="常规 5" xfId="49"/>
    <cellStyle name="常规 5 2" xfId="50"/>
    <cellStyle name="常规 6" xfId="51"/>
    <cellStyle name="常规 7" xfId="52"/>
    <cellStyle name="常规 8" xfId="53"/>
    <cellStyle name="常规_2003年度行政事业单位决算报表" xfId="54"/>
    <cellStyle name="常规_2007年行政单位基层表样表" xfId="55"/>
    <cellStyle name="常规_报表" xfId="56"/>
    <cellStyle name="常规_单位版－2008年度部门决算分析表" xfId="57"/>
    <cellStyle name="常规_附件 5 " xfId="58"/>
    <cellStyle name="常规_事业单位部门决算报表（讨论稿） 2" xfId="59"/>
    <cellStyle name="Hyperlink" xfId="60"/>
    <cellStyle name="好"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view="pageBreakPreview" zoomScaleSheetLayoutView="100" workbookViewId="0" topLeftCell="A1">
      <selection activeCell="D9" sqref="D9"/>
    </sheetView>
  </sheetViews>
  <sheetFormatPr defaultColWidth="9.00390625" defaultRowHeight="14.25"/>
  <cols>
    <col min="1" max="1" width="10.50390625" style="209" customWidth="1"/>
    <col min="2" max="2" width="30.00390625" style="209" customWidth="1"/>
    <col min="3" max="3" width="9.25390625" style="209" customWidth="1"/>
    <col min="4" max="4" width="28.00390625" style="209" customWidth="1"/>
    <col min="5" max="7" width="2.00390625" style="209" customWidth="1"/>
    <col min="8" max="16384" width="9.00390625" style="209" customWidth="1"/>
  </cols>
  <sheetData>
    <row r="1" spans="1:7" s="208" customFormat="1" ht="18.75">
      <c r="A1" s="210"/>
      <c r="B1" s="211"/>
      <c r="C1" s="211"/>
      <c r="D1" s="211"/>
      <c r="E1" s="211"/>
      <c r="F1" s="211"/>
      <c r="G1" s="210"/>
    </row>
    <row r="2" spans="1:7" s="208" customFormat="1" ht="151.5" customHeight="1">
      <c r="A2" s="211"/>
      <c r="B2" s="211"/>
      <c r="C2" s="211"/>
      <c r="D2" s="211"/>
      <c r="E2" s="211"/>
      <c r="F2" s="211"/>
      <c r="G2" s="211"/>
    </row>
    <row r="3" spans="1:7" s="208" customFormat="1" ht="30" customHeight="1">
      <c r="A3" s="211"/>
      <c r="B3" s="211"/>
      <c r="C3" s="211"/>
      <c r="D3" s="211"/>
      <c r="E3" s="211"/>
      <c r="F3" s="211"/>
      <c r="G3" s="211"/>
    </row>
    <row r="4" spans="1:7" s="208" customFormat="1" ht="30" customHeight="1">
      <c r="A4" s="211"/>
      <c r="B4" s="211"/>
      <c r="C4" s="211"/>
      <c r="D4" s="211"/>
      <c r="E4" s="211"/>
      <c r="F4" s="211"/>
      <c r="G4" s="211"/>
    </row>
    <row r="5" spans="1:7" s="208" customFormat="1" ht="35.25" customHeight="1">
      <c r="A5" s="221"/>
      <c r="B5" s="221"/>
      <c r="C5" s="221"/>
      <c r="D5" s="221"/>
      <c r="E5" s="221"/>
      <c r="F5" s="221"/>
      <c r="G5" s="221"/>
    </row>
    <row r="6" spans="1:7" s="208" customFormat="1" ht="42" customHeight="1">
      <c r="A6" s="222" t="s">
        <v>0</v>
      </c>
      <c r="B6" s="222"/>
      <c r="C6" s="222"/>
      <c r="D6" s="222"/>
      <c r="E6" s="222"/>
      <c r="F6" s="222"/>
      <c r="G6" s="222"/>
    </row>
    <row r="7" spans="1:7" s="208" customFormat="1" ht="36.75" customHeight="1">
      <c r="A7" s="222" t="s">
        <v>1</v>
      </c>
      <c r="B7" s="222"/>
      <c r="C7" s="222"/>
      <c r="D7" s="222"/>
      <c r="E7" s="222"/>
      <c r="F7" s="222"/>
      <c r="G7" s="222"/>
    </row>
    <row r="8" spans="1:7" s="208" customFormat="1" ht="14.25">
      <c r="A8" s="211"/>
      <c r="B8" s="211"/>
      <c r="C8" s="211"/>
      <c r="D8" s="211"/>
      <c r="E8" s="211"/>
      <c r="F8" s="211"/>
      <c r="G8" s="211"/>
    </row>
    <row r="9" spans="1:7" s="208" customFormat="1" ht="14.25">
      <c r="A9" s="211"/>
      <c r="B9" s="211"/>
      <c r="C9" s="211"/>
      <c r="D9" s="211"/>
      <c r="E9" s="211"/>
      <c r="F9" s="211"/>
      <c r="G9" s="211"/>
    </row>
    <row r="10" spans="1:7" s="208" customFormat="1" ht="14.25">
      <c r="A10" s="211"/>
      <c r="B10" s="211"/>
      <c r="C10" s="211"/>
      <c r="D10" s="211"/>
      <c r="E10" s="211"/>
      <c r="F10" s="211"/>
      <c r="G10" s="211"/>
    </row>
    <row r="11" spans="1:7" s="208" customFormat="1" ht="14.25">
      <c r="A11" s="211"/>
      <c r="B11" s="211"/>
      <c r="C11" s="211"/>
      <c r="D11" s="211"/>
      <c r="E11" s="211"/>
      <c r="F11" s="211"/>
      <c r="G11" s="211"/>
    </row>
    <row r="12" spans="1:7" s="208" customFormat="1" ht="14.25">
      <c r="A12" s="211"/>
      <c r="B12" s="211"/>
      <c r="C12" s="211"/>
      <c r="D12" s="211"/>
      <c r="E12" s="211"/>
      <c r="F12" s="211"/>
      <c r="G12" s="211"/>
    </row>
    <row r="13" spans="1:7" s="208" customFormat="1" ht="14.25">
      <c r="A13" s="211"/>
      <c r="B13" s="211"/>
      <c r="C13" s="211"/>
      <c r="D13" s="211"/>
      <c r="E13" s="211"/>
      <c r="F13" s="211"/>
      <c r="G13" s="211"/>
    </row>
    <row r="14" spans="1:7" s="208" customFormat="1" ht="14.25">
      <c r="A14" s="211"/>
      <c r="B14" s="211"/>
      <c r="C14" s="211"/>
      <c r="D14" s="211"/>
      <c r="E14" s="211"/>
      <c r="F14" s="211"/>
      <c r="G14" s="211"/>
    </row>
    <row r="15" spans="1:7" s="208" customFormat="1" ht="27">
      <c r="A15" s="223"/>
      <c r="B15" s="223"/>
      <c r="C15" s="223"/>
      <c r="D15" s="223"/>
      <c r="E15" s="223"/>
      <c r="F15" s="223"/>
      <c r="G15" s="223"/>
    </row>
    <row r="16" spans="1:7" s="208" customFormat="1" ht="35.25" customHeight="1">
      <c r="A16" s="212"/>
      <c r="B16" s="212"/>
      <c r="C16" s="212"/>
      <c r="D16" s="212"/>
      <c r="E16" s="212"/>
      <c r="F16" s="212"/>
      <c r="G16" s="212"/>
    </row>
    <row r="17" spans="1:7" s="208" customFormat="1" ht="36" customHeight="1">
      <c r="A17" s="213"/>
      <c r="B17" s="213"/>
      <c r="C17" s="213"/>
      <c r="D17" s="213"/>
      <c r="E17" s="213"/>
      <c r="F17" s="213"/>
      <c r="G17" s="213"/>
    </row>
    <row r="18" spans="1:7" s="208" customFormat="1" ht="14.25">
      <c r="A18" s="211"/>
      <c r="B18" s="211"/>
      <c r="C18" s="211"/>
      <c r="D18" s="211"/>
      <c r="E18" s="211"/>
      <c r="F18" s="211"/>
      <c r="G18" s="211"/>
    </row>
    <row r="19" spans="1:7" s="208" customFormat="1" ht="14.25">
      <c r="A19" s="211"/>
      <c r="B19" s="211"/>
      <c r="C19" s="211"/>
      <c r="D19" s="211"/>
      <c r="E19" s="211"/>
      <c r="F19" s="211"/>
      <c r="G19" s="211"/>
    </row>
  </sheetData>
  <sheetProtection/>
  <mergeCells count="4">
    <mergeCell ref="A5:G5"/>
    <mergeCell ref="A6:G6"/>
    <mergeCell ref="A7:G7"/>
    <mergeCell ref="A15:G15"/>
  </mergeCells>
  <printOptions/>
  <pageMargins left="0.63" right="0.59" top="0.98" bottom="1" header="0.51" footer="0.51"/>
  <pageSetup orientation="portrait" paperSize="9" r:id="rId1"/>
</worksheet>
</file>

<file path=xl/worksheets/sheet10.xml><?xml version="1.0" encoding="utf-8"?>
<worksheet xmlns="http://schemas.openxmlformats.org/spreadsheetml/2006/main" xmlns:r="http://schemas.openxmlformats.org/officeDocument/2006/relationships">
  <dimension ref="A2:I12"/>
  <sheetViews>
    <sheetView view="pageBreakPreview" zoomScale="69" zoomScaleSheetLayoutView="69" workbookViewId="0" topLeftCell="A1">
      <selection activeCell="A5" sqref="A5:I9"/>
    </sheetView>
  </sheetViews>
  <sheetFormatPr defaultColWidth="9.00390625" defaultRowHeight="14.25"/>
  <cols>
    <col min="1" max="1" width="5.00390625" style="44" customWidth="1"/>
    <col min="2" max="2" width="4.625" style="44" customWidth="1"/>
    <col min="3" max="3" width="52.50390625" style="44" customWidth="1"/>
    <col min="4" max="9" width="14.125" style="44" customWidth="1"/>
    <col min="10" max="16384" width="9.00390625" style="44" customWidth="1"/>
  </cols>
  <sheetData>
    <row r="2" spans="1:9" ht="36" customHeight="1">
      <c r="A2" s="320" t="s">
        <v>265</v>
      </c>
      <c r="B2" s="320"/>
      <c r="C2" s="320"/>
      <c r="D2" s="320"/>
      <c r="E2" s="320"/>
      <c r="F2" s="320"/>
      <c r="G2" s="320"/>
      <c r="H2" s="320"/>
      <c r="I2" s="320"/>
    </row>
    <row r="3" spans="1:9" ht="14.25">
      <c r="A3" s="45"/>
      <c r="B3" s="45"/>
      <c r="C3" s="45"/>
      <c r="D3" s="45"/>
      <c r="E3" s="45"/>
      <c r="F3" s="46"/>
      <c r="G3" s="46"/>
      <c r="H3" s="46"/>
      <c r="I3" s="50"/>
    </row>
    <row r="4" spans="1:9" ht="14.25">
      <c r="A4" s="47" t="s">
        <v>3</v>
      </c>
      <c r="B4" s="45"/>
      <c r="C4" s="45"/>
      <c r="D4" s="45"/>
      <c r="E4" s="45"/>
      <c r="F4" s="48"/>
      <c r="G4" s="48"/>
      <c r="H4" s="46"/>
      <c r="I4" s="50" t="s">
        <v>4</v>
      </c>
    </row>
    <row r="5" spans="1:9" ht="24.75" customHeight="1">
      <c r="A5" s="321" t="s">
        <v>266</v>
      </c>
      <c r="B5" s="322"/>
      <c r="C5" s="322"/>
      <c r="D5" s="322" t="s">
        <v>261</v>
      </c>
      <c r="E5" s="322" t="s">
        <v>126</v>
      </c>
      <c r="F5" s="322" t="s">
        <v>262</v>
      </c>
      <c r="G5" s="322"/>
      <c r="H5" s="322"/>
      <c r="I5" s="328" t="s">
        <v>263</v>
      </c>
    </row>
    <row r="6" spans="1:9" ht="24.75" customHeight="1">
      <c r="A6" s="323" t="s">
        <v>267</v>
      </c>
      <c r="B6" s="324"/>
      <c r="C6" s="324" t="s">
        <v>62</v>
      </c>
      <c r="D6" s="324"/>
      <c r="E6" s="324"/>
      <c r="F6" s="324" t="s">
        <v>65</v>
      </c>
      <c r="G6" s="324" t="s">
        <v>171</v>
      </c>
      <c r="H6" s="324" t="s">
        <v>149</v>
      </c>
      <c r="I6" s="329"/>
    </row>
    <row r="7" spans="1:9" ht="24.75" customHeight="1">
      <c r="A7" s="323"/>
      <c r="B7" s="324"/>
      <c r="C7" s="324"/>
      <c r="D7" s="324"/>
      <c r="E7" s="324"/>
      <c r="F7" s="324"/>
      <c r="G7" s="324"/>
      <c r="H7" s="324"/>
      <c r="I7" s="329"/>
    </row>
    <row r="8" spans="1:9" ht="24.75" customHeight="1">
      <c r="A8" s="323"/>
      <c r="B8" s="324"/>
      <c r="C8" s="324"/>
      <c r="D8" s="324"/>
      <c r="E8" s="324"/>
      <c r="F8" s="324"/>
      <c r="G8" s="324"/>
      <c r="H8" s="324"/>
      <c r="I8" s="329"/>
    </row>
    <row r="9" spans="1:9" ht="24.75" customHeight="1">
      <c r="A9" s="381" t="s">
        <v>65</v>
      </c>
      <c r="B9" s="382"/>
      <c r="C9" s="382"/>
      <c r="D9" s="383"/>
      <c r="E9" s="383"/>
      <c r="F9" s="384"/>
      <c r="G9" s="384"/>
      <c r="H9" s="384"/>
      <c r="I9" s="385"/>
    </row>
    <row r="10" spans="1:9" ht="36" customHeight="1">
      <c r="A10" s="325" t="s">
        <v>268</v>
      </c>
      <c r="B10" s="326"/>
      <c r="C10" s="326"/>
      <c r="D10" s="326"/>
      <c r="E10" s="326"/>
      <c r="F10" s="326"/>
      <c r="G10" s="326"/>
      <c r="H10" s="326"/>
      <c r="I10" s="326"/>
    </row>
    <row r="11" ht="14.25">
      <c r="A11" s="49"/>
    </row>
    <row r="12" spans="1:9" ht="40.5" customHeight="1">
      <c r="A12" s="327" t="s">
        <v>269</v>
      </c>
      <c r="B12" s="327"/>
      <c r="C12" s="327"/>
      <c r="D12" s="327"/>
      <c r="E12" s="327"/>
      <c r="F12" s="327"/>
      <c r="G12" s="327"/>
      <c r="H12" s="327"/>
      <c r="I12" s="327"/>
    </row>
  </sheetData>
  <sheetProtection/>
  <mergeCells count="14">
    <mergeCell ref="G6:G8"/>
    <mergeCell ref="H6:H8"/>
    <mergeCell ref="I5:I8"/>
    <mergeCell ref="A6:B8"/>
    <mergeCell ref="A2:I2"/>
    <mergeCell ref="A5:C5"/>
    <mergeCell ref="F5:H5"/>
    <mergeCell ref="A9:C9"/>
    <mergeCell ref="A10:I10"/>
    <mergeCell ref="A12:I12"/>
    <mergeCell ref="C6:C8"/>
    <mergeCell ref="D5:D8"/>
    <mergeCell ref="E5:E8"/>
    <mergeCell ref="F6:F8"/>
  </mergeCells>
  <printOptions horizontalCentered="1"/>
  <pageMargins left="0.31" right="0.39" top="1" bottom="1" header="0.51" footer="0.51"/>
  <pageSetup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1:IV8"/>
  <sheetViews>
    <sheetView view="pageBreakPreview" zoomScale="73" zoomScaleSheetLayoutView="73" workbookViewId="0" topLeftCell="A1">
      <selection activeCell="A5" sqref="A5:F7"/>
    </sheetView>
  </sheetViews>
  <sheetFormatPr defaultColWidth="9.00390625" defaultRowHeight="14.25"/>
  <cols>
    <col min="1" max="1" width="18.375" style="33" customWidth="1"/>
    <col min="2" max="2" width="21.875" style="33" customWidth="1"/>
    <col min="3" max="3" width="20.75390625" style="33" customWidth="1"/>
    <col min="4" max="4" width="20.25390625" style="33" customWidth="1"/>
    <col min="5" max="5" width="21.875" style="33" customWidth="1"/>
    <col min="6" max="6" width="16.625" style="33" customWidth="1"/>
    <col min="7" max="16384" width="9.00390625" style="33" customWidth="1"/>
  </cols>
  <sheetData>
    <row r="1" spans="1:256" s="27" customFormat="1" ht="14.25">
      <c r="A1" s="34"/>
      <c r="B1" s="33"/>
      <c r="C1" s="33"/>
      <c r="D1" s="33"/>
      <c r="E1" s="33"/>
      <c r="F1" s="33"/>
      <c r="G1" s="33"/>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row>
    <row r="2" spans="1:6" s="28" customFormat="1" ht="14.25">
      <c r="A2" s="33"/>
      <c r="B2" s="33"/>
      <c r="C2" s="33"/>
      <c r="D2" s="33"/>
      <c r="E2" s="33"/>
      <c r="F2" s="33"/>
    </row>
    <row r="3" spans="1:6" s="29" customFormat="1" ht="37.5" customHeight="1">
      <c r="A3" s="330" t="s">
        <v>270</v>
      </c>
      <c r="B3" s="330"/>
      <c r="C3" s="330"/>
      <c r="D3" s="330"/>
      <c r="E3" s="330"/>
      <c r="F3" s="330"/>
    </row>
    <row r="4" spans="1:6" s="30" customFormat="1" ht="21.75" customHeight="1">
      <c r="A4" s="35" t="s">
        <v>3</v>
      </c>
      <c r="B4" s="36"/>
      <c r="C4" s="36"/>
      <c r="D4" s="36"/>
      <c r="E4" s="36"/>
      <c r="F4" s="37" t="s">
        <v>4</v>
      </c>
    </row>
    <row r="5" spans="1:6" s="31" customFormat="1" ht="43.5" customHeight="1">
      <c r="A5" s="333" t="s">
        <v>65</v>
      </c>
      <c r="B5" s="331" t="s">
        <v>271</v>
      </c>
      <c r="C5" s="331" t="s">
        <v>272</v>
      </c>
      <c r="D5" s="331"/>
      <c r="E5" s="331"/>
      <c r="F5" s="336" t="s">
        <v>273</v>
      </c>
    </row>
    <row r="6" spans="1:8" s="31" customFormat="1" ht="54" customHeight="1">
      <c r="A6" s="334"/>
      <c r="B6" s="335"/>
      <c r="C6" s="38" t="s">
        <v>63</v>
      </c>
      <c r="D6" s="38" t="s">
        <v>274</v>
      </c>
      <c r="E6" s="38" t="s">
        <v>275</v>
      </c>
      <c r="F6" s="337"/>
      <c r="G6" s="39"/>
      <c r="H6" s="39"/>
    </row>
    <row r="7" spans="1:6" s="32" customFormat="1" ht="60.75" customHeight="1">
      <c r="A7" s="40">
        <f>C7+F7</f>
        <v>82585</v>
      </c>
      <c r="B7" s="41"/>
      <c r="C7" s="42">
        <v>79585</v>
      </c>
      <c r="D7" s="42" t="s">
        <v>14</v>
      </c>
      <c r="E7" s="42">
        <v>79585</v>
      </c>
      <c r="F7" s="43">
        <v>3000</v>
      </c>
    </row>
    <row r="8" spans="1:6" s="28" customFormat="1" ht="31.5" customHeight="1">
      <c r="A8" s="332" t="s">
        <v>276</v>
      </c>
      <c r="B8" s="332"/>
      <c r="C8" s="332"/>
      <c r="D8" s="332"/>
      <c r="E8" s="332"/>
      <c r="F8" s="332"/>
    </row>
  </sheetData>
  <sheetProtection/>
  <mergeCells count="6">
    <mergeCell ref="A3:F3"/>
    <mergeCell ref="C5:E5"/>
    <mergeCell ref="A8:F8"/>
    <mergeCell ref="A5:A6"/>
    <mergeCell ref="B5:B6"/>
    <mergeCell ref="F5:F6"/>
  </mergeCells>
  <printOptions horizontalCentered="1"/>
  <pageMargins left="0.5118055555555555" right="0.5118055555555555" top="1" bottom="1" header="0.51" footer="0.5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Q57"/>
  <sheetViews>
    <sheetView view="pageBreakPreview" zoomScale="70" zoomScaleSheetLayoutView="70" workbookViewId="0" topLeftCell="A1">
      <selection activeCell="A4" sqref="A4:H56"/>
    </sheetView>
  </sheetViews>
  <sheetFormatPr defaultColWidth="12.75390625" defaultRowHeight="14.25"/>
  <cols>
    <col min="1" max="1" width="13.375" style="5" customWidth="1"/>
    <col min="2" max="2" width="24.125" style="5" customWidth="1"/>
    <col min="3"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338" t="s">
        <v>277</v>
      </c>
      <c r="B2" s="338"/>
      <c r="C2" s="338"/>
      <c r="D2" s="338"/>
      <c r="E2" s="338"/>
      <c r="F2" s="338"/>
      <c r="G2" s="338"/>
      <c r="H2" s="338"/>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8" t="s">
        <v>3</v>
      </c>
      <c r="B3" s="9"/>
      <c r="C3" s="9"/>
      <c r="D3" s="9"/>
      <c r="E3" s="9"/>
      <c r="F3" s="9"/>
      <c r="G3" s="9"/>
      <c r="H3" s="10" t="s">
        <v>4</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3" customFormat="1" ht="44.25" customHeight="1">
      <c r="A4" s="344" t="s">
        <v>61</v>
      </c>
      <c r="B4" s="339" t="s">
        <v>62</v>
      </c>
      <c r="C4" s="339" t="s">
        <v>278</v>
      </c>
      <c r="D4" s="339"/>
      <c r="E4" s="339"/>
      <c r="F4" s="339"/>
      <c r="G4" s="339"/>
      <c r="H4" s="340"/>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row>
    <row r="5" spans="1:251" s="3" customFormat="1" ht="44.25" customHeight="1">
      <c r="A5" s="345"/>
      <c r="B5" s="346"/>
      <c r="C5" s="11" t="s">
        <v>279</v>
      </c>
      <c r="D5" s="12" t="s">
        <v>280</v>
      </c>
      <c r="E5" s="12" t="s">
        <v>281</v>
      </c>
      <c r="F5" s="12" t="s">
        <v>282</v>
      </c>
      <c r="G5" s="12" t="s">
        <v>283</v>
      </c>
      <c r="H5" s="13" t="s">
        <v>142</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row>
    <row r="6" spans="1:251" s="1" customFormat="1" ht="30" customHeight="1">
      <c r="A6" s="341" t="s">
        <v>279</v>
      </c>
      <c r="B6" s="342"/>
      <c r="C6" s="14">
        <f>D6+E6+H6+G6</f>
        <v>429132186.63</v>
      </c>
      <c r="D6" s="14">
        <v>72005133.45</v>
      </c>
      <c r="E6" s="14">
        <v>162544000</v>
      </c>
      <c r="F6" s="15"/>
      <c r="G6" s="14">
        <f>G11+G13</f>
        <v>5544000</v>
      </c>
      <c r="H6" s="16">
        <v>189039053.18</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17">
        <v>205</v>
      </c>
      <c r="B7" s="18" t="s">
        <v>67</v>
      </c>
      <c r="C7" s="14">
        <v>265734153.18</v>
      </c>
      <c r="D7" s="14">
        <v>71151100</v>
      </c>
      <c r="E7" s="15"/>
      <c r="F7" s="15"/>
      <c r="G7" s="14">
        <v>5544000</v>
      </c>
      <c r="H7" s="16">
        <v>189039053.18</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17">
        <v>20502</v>
      </c>
      <c r="B8" s="18" t="s">
        <v>69</v>
      </c>
      <c r="C8" s="14">
        <v>264265453.18</v>
      </c>
      <c r="D8" s="14">
        <v>69682400</v>
      </c>
      <c r="E8" s="15"/>
      <c r="F8" s="15"/>
      <c r="G8" s="14">
        <v>5544000</v>
      </c>
      <c r="H8" s="16">
        <v>189039053.18</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17">
        <v>2050205</v>
      </c>
      <c r="B9" s="18" t="s">
        <v>284</v>
      </c>
      <c r="C9" s="14">
        <v>263620453.18</v>
      </c>
      <c r="D9" s="14">
        <v>69037400</v>
      </c>
      <c r="E9" s="15"/>
      <c r="F9" s="14"/>
      <c r="G9" s="14">
        <v>5544000</v>
      </c>
      <c r="H9" s="16">
        <v>189039053.18</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17">
        <v>2050205</v>
      </c>
      <c r="B10" s="18" t="s">
        <v>285</v>
      </c>
      <c r="C10" s="14">
        <v>65032743</v>
      </c>
      <c r="D10" s="15"/>
      <c r="E10" s="15"/>
      <c r="F10" s="15"/>
      <c r="G10" s="14"/>
      <c r="H10" s="16">
        <v>65032743</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17">
        <v>2050205</v>
      </c>
      <c r="B11" s="18" t="s">
        <v>286</v>
      </c>
      <c r="C11" s="14">
        <v>3000000</v>
      </c>
      <c r="D11" s="15"/>
      <c r="E11" s="15"/>
      <c r="F11" s="15"/>
      <c r="G11" s="14">
        <v>3000000</v>
      </c>
      <c r="H11" s="16"/>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17">
        <v>2050205</v>
      </c>
      <c r="B12" s="18" t="s">
        <v>287</v>
      </c>
      <c r="C12" s="14">
        <v>2485269.56</v>
      </c>
      <c r="D12" s="15"/>
      <c r="E12" s="15"/>
      <c r="F12" s="15"/>
      <c r="G12" s="14"/>
      <c r="H12" s="16">
        <v>2485269.56</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17">
        <v>2050205</v>
      </c>
      <c r="B13" s="18" t="s">
        <v>288</v>
      </c>
      <c r="C13" s="14">
        <v>2544000</v>
      </c>
      <c r="D13" s="15"/>
      <c r="E13" s="15"/>
      <c r="F13" s="15"/>
      <c r="G13" s="14">
        <v>2544000</v>
      </c>
      <c r="H13" s="1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17">
        <v>2050205</v>
      </c>
      <c r="B14" s="18" t="s">
        <v>289</v>
      </c>
      <c r="C14" s="14">
        <v>121521040.62</v>
      </c>
      <c r="D14" s="15"/>
      <c r="E14" s="15"/>
      <c r="F14" s="15"/>
      <c r="G14" s="15"/>
      <c r="H14" s="16">
        <v>121521040.62</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17">
        <v>2050205</v>
      </c>
      <c r="B15" s="18" t="s">
        <v>290</v>
      </c>
      <c r="C15" s="14">
        <v>750000</v>
      </c>
      <c r="D15" s="14">
        <v>750000</v>
      </c>
      <c r="E15" s="15"/>
      <c r="F15" s="15"/>
      <c r="G15" s="15"/>
      <c r="H15" s="19"/>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1" customFormat="1" ht="30" customHeight="1">
      <c r="A16" s="17">
        <v>2050205</v>
      </c>
      <c r="B16" s="18" t="s">
        <v>291</v>
      </c>
      <c r="C16" s="14">
        <v>868800</v>
      </c>
      <c r="D16" s="14">
        <v>868800</v>
      </c>
      <c r="E16" s="15"/>
      <c r="F16" s="15"/>
      <c r="G16" s="15"/>
      <c r="H16" s="19"/>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s="1" customFormat="1" ht="30" customHeight="1">
      <c r="A17" s="17">
        <v>2050205</v>
      </c>
      <c r="B17" s="18" t="s">
        <v>292</v>
      </c>
      <c r="C17" s="14">
        <v>11942000</v>
      </c>
      <c r="D17" s="14">
        <v>11942000</v>
      </c>
      <c r="E17" s="15"/>
      <c r="F17" s="15"/>
      <c r="G17" s="15"/>
      <c r="H17" s="19"/>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51" s="1" customFormat="1" ht="30" customHeight="1">
      <c r="A18" s="17">
        <v>2050205</v>
      </c>
      <c r="B18" s="18" t="s">
        <v>293</v>
      </c>
      <c r="C18" s="14">
        <v>16588000</v>
      </c>
      <c r="D18" s="14">
        <v>16588000</v>
      </c>
      <c r="E18" s="15"/>
      <c r="F18" s="15"/>
      <c r="G18" s="15"/>
      <c r="H18" s="19"/>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pans="1:251" s="1" customFormat="1" ht="30" customHeight="1">
      <c r="A19" s="17">
        <v>2050205</v>
      </c>
      <c r="B19" s="18" t="s">
        <v>294</v>
      </c>
      <c r="C19" s="14">
        <v>12874000</v>
      </c>
      <c r="D19" s="14">
        <v>12874000</v>
      </c>
      <c r="E19" s="15"/>
      <c r="F19" s="15"/>
      <c r="G19" s="15"/>
      <c r="H19" s="19"/>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s="1" customFormat="1" ht="30" customHeight="1">
      <c r="A20" s="17">
        <v>2050205</v>
      </c>
      <c r="B20" s="18" t="s">
        <v>295</v>
      </c>
      <c r="C20" s="14">
        <v>250000</v>
      </c>
      <c r="D20" s="14">
        <v>250000</v>
      </c>
      <c r="E20" s="15"/>
      <c r="F20" s="15"/>
      <c r="G20" s="15"/>
      <c r="H20" s="19"/>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s="1" customFormat="1" ht="30" customHeight="1">
      <c r="A21" s="17">
        <v>2050205</v>
      </c>
      <c r="B21" s="18" t="s">
        <v>296</v>
      </c>
      <c r="C21" s="14">
        <v>20000000</v>
      </c>
      <c r="D21" s="14">
        <v>20000000</v>
      </c>
      <c r="E21" s="15"/>
      <c r="F21" s="15"/>
      <c r="G21" s="15"/>
      <c r="H21" s="19"/>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row>
    <row r="22" spans="1:251" s="1" customFormat="1" ht="30" customHeight="1">
      <c r="A22" s="17">
        <v>2050205</v>
      </c>
      <c r="B22" s="18" t="s">
        <v>297</v>
      </c>
      <c r="C22" s="14">
        <v>2940000</v>
      </c>
      <c r="D22" s="14">
        <v>2940000</v>
      </c>
      <c r="E22" s="15"/>
      <c r="F22" s="15"/>
      <c r="G22" s="15"/>
      <c r="H22" s="19"/>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row>
    <row r="23" spans="1:251" s="1" customFormat="1" ht="30" customHeight="1">
      <c r="A23" s="17">
        <v>2050205</v>
      </c>
      <c r="B23" s="18" t="s">
        <v>298</v>
      </c>
      <c r="C23" s="14">
        <v>1400000</v>
      </c>
      <c r="D23" s="14">
        <v>1400000</v>
      </c>
      <c r="E23" s="15"/>
      <c r="F23" s="15"/>
      <c r="G23" s="15"/>
      <c r="H23" s="19"/>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251" s="1" customFormat="1" ht="30" customHeight="1">
      <c r="A24" s="17">
        <v>2050205</v>
      </c>
      <c r="B24" s="18" t="s">
        <v>299</v>
      </c>
      <c r="C24" s="14">
        <v>700000</v>
      </c>
      <c r="D24" s="14">
        <v>700000</v>
      </c>
      <c r="E24" s="15"/>
      <c r="F24" s="15"/>
      <c r="G24" s="15"/>
      <c r="H24" s="19"/>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s="1" customFormat="1" ht="30" customHeight="1">
      <c r="A25" s="17">
        <v>2050205</v>
      </c>
      <c r="B25" s="18" t="s">
        <v>300</v>
      </c>
      <c r="C25" s="14">
        <v>724600</v>
      </c>
      <c r="D25" s="14">
        <v>724600</v>
      </c>
      <c r="E25" s="15"/>
      <c r="F25" s="15"/>
      <c r="G25" s="15"/>
      <c r="H25" s="19"/>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1" s="1" customFormat="1" ht="30" customHeight="1">
      <c r="A26" s="17">
        <v>2050299</v>
      </c>
      <c r="B26" s="18" t="s">
        <v>301</v>
      </c>
      <c r="C26" s="14">
        <v>645000</v>
      </c>
      <c r="D26" s="14">
        <v>645000</v>
      </c>
      <c r="E26" s="15"/>
      <c r="F26" s="15"/>
      <c r="G26" s="15"/>
      <c r="H26" s="19"/>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row>
    <row r="27" spans="1:251" s="1" customFormat="1" ht="30" customHeight="1">
      <c r="A27" s="17">
        <v>2050299</v>
      </c>
      <c r="B27" s="18" t="s">
        <v>302</v>
      </c>
      <c r="C27" s="14">
        <v>145000</v>
      </c>
      <c r="D27" s="14">
        <v>145000</v>
      </c>
      <c r="E27" s="15"/>
      <c r="F27" s="15"/>
      <c r="G27" s="15"/>
      <c r="H27" s="19"/>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1" s="1" customFormat="1" ht="30" customHeight="1">
      <c r="A28" s="17">
        <v>2050299</v>
      </c>
      <c r="B28" s="18" t="s">
        <v>303</v>
      </c>
      <c r="C28" s="14">
        <v>500000</v>
      </c>
      <c r="D28" s="14">
        <v>500000</v>
      </c>
      <c r="E28" s="15"/>
      <c r="F28" s="15"/>
      <c r="G28" s="15"/>
      <c r="H28" s="19"/>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row>
    <row r="29" spans="1:251" s="1" customFormat="1" ht="30" customHeight="1">
      <c r="A29" s="17">
        <v>20503</v>
      </c>
      <c r="B29" s="18" t="s">
        <v>75</v>
      </c>
      <c r="C29" s="14">
        <v>1468700</v>
      </c>
      <c r="D29" s="14">
        <v>1468700</v>
      </c>
      <c r="E29" s="15"/>
      <c r="F29" s="15"/>
      <c r="G29" s="15"/>
      <c r="H29" s="19"/>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row>
    <row r="30" spans="1:251" s="1" customFormat="1" ht="30" customHeight="1">
      <c r="A30" s="17">
        <v>2050305</v>
      </c>
      <c r="B30" s="18" t="s">
        <v>304</v>
      </c>
      <c r="C30" s="14">
        <v>1468700</v>
      </c>
      <c r="D30" s="14">
        <v>1468700</v>
      </c>
      <c r="E30" s="14"/>
      <c r="F30" s="14"/>
      <c r="G30" s="14"/>
      <c r="H30" s="16"/>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row>
    <row r="31" spans="1:251" s="1" customFormat="1" ht="30" customHeight="1">
      <c r="A31" s="17">
        <v>2050305</v>
      </c>
      <c r="B31" s="18" t="s">
        <v>305</v>
      </c>
      <c r="C31" s="14">
        <v>1468700</v>
      </c>
      <c r="D31" s="14">
        <v>1468700</v>
      </c>
      <c r="E31" s="15"/>
      <c r="F31" s="15"/>
      <c r="G31" s="15"/>
      <c r="H31" s="19"/>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51" s="1" customFormat="1" ht="30" customHeight="1">
      <c r="A32" s="17">
        <v>206</v>
      </c>
      <c r="B32" s="18" t="s">
        <v>79</v>
      </c>
      <c r="C32" s="14">
        <v>854033.45</v>
      </c>
      <c r="D32" s="14">
        <v>854033.45</v>
      </c>
      <c r="E32" s="15"/>
      <c r="F32" s="15"/>
      <c r="G32" s="15"/>
      <c r="H32" s="19"/>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row>
    <row r="33" spans="1:251" s="1" customFormat="1" ht="30" customHeight="1">
      <c r="A33" s="17">
        <v>20602</v>
      </c>
      <c r="B33" s="18" t="s">
        <v>81</v>
      </c>
      <c r="C33" s="14">
        <v>368744.51</v>
      </c>
      <c r="D33" s="14">
        <v>368744.51</v>
      </c>
      <c r="E33" s="15"/>
      <c r="F33" s="15"/>
      <c r="G33" s="15"/>
      <c r="H33" s="19"/>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row>
    <row r="34" spans="1:251" s="1" customFormat="1" ht="30" customHeight="1">
      <c r="A34" s="17">
        <v>2060203</v>
      </c>
      <c r="B34" s="18" t="s">
        <v>306</v>
      </c>
      <c r="C34" s="14">
        <v>319744.51</v>
      </c>
      <c r="D34" s="14">
        <v>319744.51</v>
      </c>
      <c r="E34" s="15"/>
      <c r="F34" s="15"/>
      <c r="G34" s="15"/>
      <c r="H34" s="19"/>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row>
    <row r="35" spans="1:251" s="1" customFormat="1" ht="30" customHeight="1">
      <c r="A35" s="17">
        <v>2060203</v>
      </c>
      <c r="B35" s="18" t="s">
        <v>307</v>
      </c>
      <c r="C35" s="14">
        <v>319744.51</v>
      </c>
      <c r="D35" s="14">
        <v>319744.51</v>
      </c>
      <c r="E35" s="15"/>
      <c r="F35" s="15"/>
      <c r="G35" s="15"/>
      <c r="H35" s="19"/>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row>
    <row r="36" spans="1:251" s="1" customFormat="1" ht="30" customHeight="1">
      <c r="A36" s="17">
        <v>2060206</v>
      </c>
      <c r="B36" s="18" t="s">
        <v>308</v>
      </c>
      <c r="C36" s="14">
        <v>49000</v>
      </c>
      <c r="D36" s="14">
        <v>49000</v>
      </c>
      <c r="E36" s="15"/>
      <c r="F36" s="15"/>
      <c r="G36" s="15"/>
      <c r="H36" s="19"/>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row>
    <row r="37" spans="1:251" s="1" customFormat="1" ht="30" customHeight="1">
      <c r="A37" s="17">
        <v>2060206</v>
      </c>
      <c r="B37" s="18" t="s">
        <v>309</v>
      </c>
      <c r="C37" s="14">
        <v>49000</v>
      </c>
      <c r="D37" s="14">
        <v>49000</v>
      </c>
      <c r="E37" s="15"/>
      <c r="F37" s="15"/>
      <c r="G37" s="15"/>
      <c r="H37" s="19"/>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row>
    <row r="38" spans="1:251" s="1" customFormat="1" ht="30" customHeight="1">
      <c r="A38" s="17">
        <v>2060299</v>
      </c>
      <c r="B38" s="18" t="s">
        <v>310</v>
      </c>
      <c r="C38" s="14">
        <v>0</v>
      </c>
      <c r="D38" s="14">
        <v>0</v>
      </c>
      <c r="E38" s="15"/>
      <c r="F38" s="15"/>
      <c r="G38" s="15"/>
      <c r="H38" s="19"/>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row>
    <row r="39" spans="1:251" s="1" customFormat="1" ht="30" customHeight="1">
      <c r="A39" s="17">
        <v>2060299</v>
      </c>
      <c r="B39" s="18" t="s">
        <v>311</v>
      </c>
      <c r="C39" s="14">
        <v>0</v>
      </c>
      <c r="D39" s="14">
        <v>0</v>
      </c>
      <c r="E39" s="15"/>
      <c r="F39" s="15"/>
      <c r="G39" s="15"/>
      <c r="H39" s="19"/>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row>
    <row r="40" spans="1:251" s="1" customFormat="1" ht="30" customHeight="1">
      <c r="A40" s="17">
        <v>20604</v>
      </c>
      <c r="B40" s="18" t="s">
        <v>87</v>
      </c>
      <c r="C40" s="14">
        <v>97748</v>
      </c>
      <c r="D40" s="14">
        <v>97748</v>
      </c>
      <c r="E40" s="15"/>
      <c r="F40" s="15"/>
      <c r="G40" s="15"/>
      <c r="H40" s="19"/>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row>
    <row r="41" spans="1:251" s="1" customFormat="1" ht="30" customHeight="1">
      <c r="A41" s="17">
        <v>2060499</v>
      </c>
      <c r="B41" s="18" t="s">
        <v>312</v>
      </c>
      <c r="C41" s="14">
        <v>97748</v>
      </c>
      <c r="D41" s="14">
        <v>97748</v>
      </c>
      <c r="E41" s="15"/>
      <c r="F41" s="15"/>
      <c r="G41" s="15"/>
      <c r="H41" s="19"/>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row>
    <row r="42" spans="1:251" s="1" customFormat="1" ht="30" customHeight="1">
      <c r="A42" s="17">
        <v>2060499</v>
      </c>
      <c r="B42" s="18" t="s">
        <v>313</v>
      </c>
      <c r="C42" s="14">
        <v>37748</v>
      </c>
      <c r="D42" s="14">
        <v>37748</v>
      </c>
      <c r="E42" s="15"/>
      <c r="F42" s="15"/>
      <c r="G42" s="15"/>
      <c r="H42" s="19"/>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row>
    <row r="43" spans="1:251" s="1" customFormat="1" ht="30" customHeight="1">
      <c r="A43" s="17">
        <v>2060499</v>
      </c>
      <c r="B43" s="18" t="s">
        <v>314</v>
      </c>
      <c r="C43" s="14">
        <v>60000</v>
      </c>
      <c r="D43" s="14">
        <v>60000</v>
      </c>
      <c r="E43" s="15"/>
      <c r="F43" s="15"/>
      <c r="G43" s="15"/>
      <c r="H43" s="19"/>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row>
    <row r="44" spans="1:251" s="1" customFormat="1" ht="30" customHeight="1">
      <c r="A44" s="17">
        <v>20699</v>
      </c>
      <c r="B44" s="18" t="s">
        <v>91</v>
      </c>
      <c r="C44" s="14">
        <v>387540.94</v>
      </c>
      <c r="D44" s="14">
        <v>387540.94</v>
      </c>
      <c r="E44" s="15"/>
      <c r="F44" s="15"/>
      <c r="G44" s="15"/>
      <c r="H44" s="19"/>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row>
    <row r="45" spans="1:251" s="1" customFormat="1" ht="30" customHeight="1">
      <c r="A45" s="17">
        <v>2069999</v>
      </c>
      <c r="B45" s="18" t="s">
        <v>91</v>
      </c>
      <c r="C45" s="14">
        <v>387540.94</v>
      </c>
      <c r="D45" s="14">
        <v>387540.94</v>
      </c>
      <c r="E45" s="15"/>
      <c r="F45" s="15"/>
      <c r="G45" s="15"/>
      <c r="H45" s="19"/>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row>
    <row r="46" spans="1:251" s="1" customFormat="1" ht="30" customHeight="1">
      <c r="A46" s="17">
        <v>2069999</v>
      </c>
      <c r="B46" s="18" t="s">
        <v>315</v>
      </c>
      <c r="C46" s="14">
        <v>338456.99</v>
      </c>
      <c r="D46" s="14">
        <v>338456.99</v>
      </c>
      <c r="E46" s="15"/>
      <c r="F46" s="15"/>
      <c r="G46" s="15"/>
      <c r="H46" s="19"/>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row>
    <row r="47" spans="1:251" s="1" customFormat="1" ht="30" customHeight="1">
      <c r="A47" s="17">
        <v>2069999</v>
      </c>
      <c r="B47" s="18" t="s">
        <v>316</v>
      </c>
      <c r="C47" s="14">
        <v>49083.95</v>
      </c>
      <c r="D47" s="14">
        <v>49083.95</v>
      </c>
      <c r="E47" s="15"/>
      <c r="F47" s="15"/>
      <c r="G47" s="15"/>
      <c r="H47" s="19"/>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row>
    <row r="48" spans="1:251" s="1" customFormat="1" ht="30" customHeight="1">
      <c r="A48" s="17">
        <v>2069999</v>
      </c>
      <c r="B48" s="18" t="s">
        <v>317</v>
      </c>
      <c r="C48" s="14">
        <v>0</v>
      </c>
      <c r="D48" s="14">
        <v>0</v>
      </c>
      <c r="E48" s="15"/>
      <c r="F48" s="15"/>
      <c r="G48" s="15"/>
      <c r="H48" s="19"/>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row>
    <row r="49" spans="1:251" s="1" customFormat="1" ht="30" customHeight="1">
      <c r="A49" s="17">
        <v>229</v>
      </c>
      <c r="B49" s="18" t="s">
        <v>111</v>
      </c>
      <c r="C49" s="14">
        <v>160000000</v>
      </c>
      <c r="D49" s="15"/>
      <c r="E49" s="14">
        <v>160000000</v>
      </c>
      <c r="F49" s="15"/>
      <c r="G49" s="15"/>
      <c r="H49" s="19"/>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row>
    <row r="50" spans="1:251" s="1" customFormat="1" ht="30" customHeight="1">
      <c r="A50" s="17">
        <v>22904</v>
      </c>
      <c r="B50" s="18" t="s">
        <v>113</v>
      </c>
      <c r="C50" s="14">
        <v>160000000</v>
      </c>
      <c r="D50" s="15"/>
      <c r="E50" s="14">
        <v>160000000</v>
      </c>
      <c r="F50" s="15"/>
      <c r="G50" s="15"/>
      <c r="H50" s="19"/>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row>
    <row r="51" spans="1:251" s="1" customFormat="1" ht="30" customHeight="1">
      <c r="A51" s="17">
        <v>2290402</v>
      </c>
      <c r="B51" s="18" t="s">
        <v>318</v>
      </c>
      <c r="C51" s="14">
        <v>160000000</v>
      </c>
      <c r="D51" s="15"/>
      <c r="E51" s="14">
        <v>160000000</v>
      </c>
      <c r="F51" s="15"/>
      <c r="G51" s="15"/>
      <c r="H51" s="19"/>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row>
    <row r="52" spans="1:251" s="1" customFormat="1" ht="30" customHeight="1">
      <c r="A52" s="17">
        <v>2290402</v>
      </c>
      <c r="B52" s="18" t="s">
        <v>319</v>
      </c>
      <c r="C52" s="14">
        <v>160000000</v>
      </c>
      <c r="D52" s="15"/>
      <c r="E52" s="14">
        <v>160000000</v>
      </c>
      <c r="F52" s="15"/>
      <c r="G52" s="15"/>
      <c r="H52" s="19"/>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row>
    <row r="53" spans="1:251" s="1" customFormat="1" ht="30" customHeight="1">
      <c r="A53" s="17">
        <v>232</v>
      </c>
      <c r="B53" s="18" t="s">
        <v>117</v>
      </c>
      <c r="C53" s="14">
        <v>2544000</v>
      </c>
      <c r="D53" s="15"/>
      <c r="E53" s="14">
        <v>2544000</v>
      </c>
      <c r="F53" s="15"/>
      <c r="G53" s="15"/>
      <c r="H53" s="19"/>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row>
    <row r="54" spans="1:251" s="1" customFormat="1" ht="30" customHeight="1">
      <c r="A54" s="17">
        <v>23204</v>
      </c>
      <c r="B54" s="18" t="s">
        <v>119</v>
      </c>
      <c r="C54" s="14">
        <v>2544000</v>
      </c>
      <c r="D54" s="15"/>
      <c r="E54" s="14">
        <v>2544000</v>
      </c>
      <c r="F54" s="15"/>
      <c r="G54" s="15"/>
      <c r="H54" s="19"/>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row>
    <row r="55" spans="1:251" s="1" customFormat="1" ht="30" customHeight="1">
      <c r="A55" s="17">
        <v>2320498</v>
      </c>
      <c r="B55" s="18" t="s">
        <v>320</v>
      </c>
      <c r="C55" s="14">
        <v>2544000</v>
      </c>
      <c r="D55" s="15"/>
      <c r="E55" s="14">
        <v>2544000</v>
      </c>
      <c r="F55" s="15"/>
      <c r="G55" s="15"/>
      <c r="H55" s="19"/>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row>
    <row r="56" spans="1:251" s="1" customFormat="1" ht="30" customHeight="1">
      <c r="A56" s="20">
        <v>2320498</v>
      </c>
      <c r="B56" s="21" t="s">
        <v>319</v>
      </c>
      <c r="C56" s="22">
        <v>2544000</v>
      </c>
      <c r="D56" s="23"/>
      <c r="E56" s="22">
        <v>2544000</v>
      </c>
      <c r="F56" s="23"/>
      <c r="G56" s="23"/>
      <c r="H56" s="24"/>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row>
    <row r="57" spans="1:251" s="4" customFormat="1" ht="34.5" customHeight="1">
      <c r="A57" s="343" t="s">
        <v>321</v>
      </c>
      <c r="B57" s="343"/>
      <c r="C57" s="343"/>
      <c r="D57" s="343"/>
      <c r="E57" s="343"/>
      <c r="F57" s="343"/>
      <c r="G57" s="343"/>
      <c r="H57" s="343"/>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row>
  </sheetData>
  <sheetProtection/>
  <mergeCells count="6">
    <mergeCell ref="A2:H2"/>
    <mergeCell ref="C4:H4"/>
    <mergeCell ref="A6:B6"/>
    <mergeCell ref="A57:H57"/>
    <mergeCell ref="A4:A5"/>
    <mergeCell ref="B4:B5"/>
  </mergeCells>
  <printOptions/>
  <pageMargins left="0.5118055555555555" right="0.38958333333333334" top="0.2361111111111111" bottom="0.5118055555555555" header="0.4326388888888889" footer="0.511805555555555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A35"/>
  <sheetViews>
    <sheetView view="pageBreakPreview" zoomScale="44" zoomScaleNormal="80" zoomScaleSheetLayoutView="44" workbookViewId="0" topLeftCell="A1">
      <selection activeCell="D9" sqref="D9"/>
    </sheetView>
  </sheetViews>
  <sheetFormatPr defaultColWidth="7.00390625" defaultRowHeight="18" customHeight="1"/>
  <cols>
    <col min="1" max="1" width="47.375" style="145" customWidth="1"/>
    <col min="2" max="2" width="26.25390625" style="177" customWidth="1"/>
    <col min="3" max="3" width="41.50390625" style="145" customWidth="1"/>
    <col min="4" max="4" width="26.25390625" style="177" customWidth="1"/>
    <col min="5" max="128" width="6.75390625" style="145" customWidth="1"/>
    <col min="129" max="221" width="6.875" style="145" customWidth="1"/>
    <col min="222" max="16384" width="7.00390625" style="145" customWidth="1"/>
  </cols>
  <sheetData>
    <row r="1" spans="1:220" s="6" customFormat="1" ht="22.5" customHeight="1">
      <c r="A1" s="178"/>
      <c r="B1" s="179"/>
      <c r="C1" s="180"/>
      <c r="D1" s="179"/>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row>
    <row r="2" spans="1:235" s="174" customFormat="1" ht="42.75" customHeight="1">
      <c r="A2" s="224" t="s">
        <v>2</v>
      </c>
      <c r="B2" s="225"/>
      <c r="C2" s="224"/>
      <c r="D2" s="225"/>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45"/>
      <c r="HO2" s="145"/>
      <c r="HP2" s="145"/>
      <c r="HQ2" s="145"/>
      <c r="HR2" s="145"/>
      <c r="HS2" s="145"/>
      <c r="HT2" s="145"/>
      <c r="HU2" s="145"/>
      <c r="HV2" s="145"/>
      <c r="HW2" s="145"/>
      <c r="HX2" s="145"/>
      <c r="HY2" s="145"/>
      <c r="HZ2" s="145"/>
      <c r="IA2" s="145"/>
    </row>
    <row r="3" spans="1:221" s="6" customFormat="1" ht="20.25" customHeight="1">
      <c r="A3" s="181" t="s">
        <v>3</v>
      </c>
      <c r="B3" s="182"/>
      <c r="C3" s="183"/>
      <c r="D3" s="184" t="s">
        <v>4</v>
      </c>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row>
    <row r="4" spans="1:221" s="6" customFormat="1" ht="32.25" customHeight="1">
      <c r="A4" s="226" t="s">
        <v>5</v>
      </c>
      <c r="B4" s="227"/>
      <c r="C4" s="228" t="s">
        <v>6</v>
      </c>
      <c r="D4" s="229"/>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row>
    <row r="5" spans="1:221" s="6" customFormat="1" ht="32.25" customHeight="1">
      <c r="A5" s="186" t="s">
        <v>7</v>
      </c>
      <c r="B5" s="187" t="s">
        <v>8</v>
      </c>
      <c r="C5" s="188" t="s">
        <v>7</v>
      </c>
      <c r="D5" s="189" t="s">
        <v>8</v>
      </c>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row>
    <row r="6" spans="1:235" s="175" customFormat="1" ht="32.25" customHeight="1">
      <c r="A6" s="190" t="s">
        <v>9</v>
      </c>
      <c r="B6" s="191">
        <v>387218387.25</v>
      </c>
      <c r="C6" s="214" t="s">
        <v>10</v>
      </c>
      <c r="D6" s="19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45"/>
      <c r="HO6" s="145"/>
      <c r="HP6" s="145"/>
      <c r="HQ6" s="145"/>
      <c r="HR6" s="145"/>
      <c r="HS6" s="145"/>
      <c r="HT6" s="145"/>
      <c r="HU6" s="145"/>
      <c r="HV6" s="145"/>
      <c r="HW6" s="145"/>
      <c r="HX6" s="145"/>
      <c r="HY6" s="145"/>
      <c r="HZ6" s="145"/>
      <c r="IA6" s="145"/>
    </row>
    <row r="7" spans="1:235" s="175" customFormat="1" ht="32.25" customHeight="1">
      <c r="A7" s="190" t="s">
        <v>11</v>
      </c>
      <c r="B7" s="191">
        <v>162544000</v>
      </c>
      <c r="C7" s="193" t="s">
        <v>12</v>
      </c>
      <c r="D7" s="19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45"/>
      <c r="HO7" s="145"/>
      <c r="HP7" s="145"/>
      <c r="HQ7" s="145"/>
      <c r="HR7" s="145"/>
      <c r="HS7" s="145"/>
      <c r="HT7" s="145"/>
      <c r="HU7" s="145"/>
      <c r="HV7" s="145"/>
      <c r="HW7" s="145"/>
      <c r="HX7" s="145"/>
      <c r="HY7" s="145"/>
      <c r="HZ7" s="145"/>
      <c r="IA7" s="145"/>
    </row>
    <row r="8" spans="1:235" s="175" customFormat="1" ht="32.25" customHeight="1">
      <c r="A8" s="190" t="s">
        <v>13</v>
      </c>
      <c r="B8" s="191" t="s">
        <v>14</v>
      </c>
      <c r="C8" s="193" t="s">
        <v>15</v>
      </c>
      <c r="D8" s="192">
        <v>721052100.17</v>
      </c>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45"/>
      <c r="HO8" s="145"/>
      <c r="HP8" s="145"/>
      <c r="HQ8" s="145"/>
      <c r="HR8" s="145"/>
      <c r="HS8" s="145"/>
      <c r="HT8" s="145"/>
      <c r="HU8" s="145"/>
      <c r="HV8" s="145"/>
      <c r="HW8" s="145"/>
      <c r="HX8" s="145"/>
      <c r="HY8" s="145"/>
      <c r="HZ8" s="145"/>
      <c r="IA8" s="145"/>
    </row>
    <row r="9" spans="1:235" s="175" customFormat="1" ht="32.25" customHeight="1">
      <c r="A9" s="190" t="s">
        <v>16</v>
      </c>
      <c r="B9" s="191">
        <v>118333142.2</v>
      </c>
      <c r="C9" s="193" t="s">
        <v>17</v>
      </c>
      <c r="D9" s="192">
        <v>854033.45</v>
      </c>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45"/>
      <c r="HO9" s="145"/>
      <c r="HP9" s="145"/>
      <c r="HQ9" s="145"/>
      <c r="HR9" s="145"/>
      <c r="HS9" s="145"/>
      <c r="HT9" s="145"/>
      <c r="HU9" s="145"/>
      <c r="HV9" s="145"/>
      <c r="HW9" s="145"/>
      <c r="HX9" s="145"/>
      <c r="HY9" s="145"/>
      <c r="HZ9" s="145"/>
      <c r="IA9" s="145"/>
    </row>
    <row r="10" spans="1:235" s="175" customFormat="1" ht="32.25" customHeight="1">
      <c r="A10" s="190" t="s">
        <v>18</v>
      </c>
      <c r="B10" s="191">
        <v>126425280.1</v>
      </c>
      <c r="C10" s="193" t="s">
        <v>19</v>
      </c>
      <c r="D10" s="192" t="s">
        <v>14</v>
      </c>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45"/>
      <c r="HO10" s="145"/>
      <c r="HP10" s="145"/>
      <c r="HQ10" s="145"/>
      <c r="HR10" s="145"/>
      <c r="HS10" s="145"/>
      <c r="HT10" s="145"/>
      <c r="HU10" s="145"/>
      <c r="HV10" s="145"/>
      <c r="HW10" s="145"/>
      <c r="HX10" s="145"/>
      <c r="HY10" s="145"/>
      <c r="HZ10" s="145"/>
      <c r="IA10" s="145"/>
    </row>
    <row r="11" spans="1:235" s="175" customFormat="1" ht="32.25" customHeight="1">
      <c r="A11" s="190" t="s">
        <v>20</v>
      </c>
      <c r="B11" s="191" t="s">
        <v>14</v>
      </c>
      <c r="C11" s="193" t="s">
        <v>21</v>
      </c>
      <c r="D11" s="192">
        <v>28875000</v>
      </c>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45"/>
      <c r="HO11" s="145"/>
      <c r="HP11" s="145"/>
      <c r="HQ11" s="145"/>
      <c r="HR11" s="145"/>
      <c r="HS11" s="145"/>
      <c r="HT11" s="145"/>
      <c r="HU11" s="145"/>
      <c r="HV11" s="145"/>
      <c r="HW11" s="145"/>
      <c r="HX11" s="145"/>
      <c r="HY11" s="145"/>
      <c r="HZ11" s="145"/>
      <c r="IA11" s="145"/>
    </row>
    <row r="12" spans="1:235" s="175" customFormat="1" ht="32.25" customHeight="1">
      <c r="A12" s="190" t="s">
        <v>22</v>
      </c>
      <c r="B12" s="191" t="s">
        <v>14</v>
      </c>
      <c r="C12" s="193" t="s">
        <v>23</v>
      </c>
      <c r="D12" s="192">
        <v>15881000</v>
      </c>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45"/>
      <c r="HO12" s="145"/>
      <c r="HP12" s="145"/>
      <c r="HQ12" s="145"/>
      <c r="HR12" s="145"/>
      <c r="HS12" s="145"/>
      <c r="HT12" s="145"/>
      <c r="HU12" s="145"/>
      <c r="HV12" s="145"/>
      <c r="HW12" s="145"/>
      <c r="HX12" s="145"/>
      <c r="HY12" s="145"/>
      <c r="HZ12" s="145"/>
      <c r="IA12" s="145"/>
    </row>
    <row r="13" spans="1:235" s="175" customFormat="1" ht="32.25" customHeight="1">
      <c r="A13" s="190" t="s">
        <v>24</v>
      </c>
      <c r="B13" s="194" t="s">
        <v>14</v>
      </c>
      <c r="C13" s="195" t="s">
        <v>25</v>
      </c>
      <c r="D13" s="192" t="s">
        <v>14</v>
      </c>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145"/>
      <c r="HO13" s="145"/>
      <c r="HP13" s="145"/>
      <c r="HQ13" s="145"/>
      <c r="HR13" s="145"/>
      <c r="HS13" s="145"/>
      <c r="HT13" s="145"/>
      <c r="HU13" s="145"/>
      <c r="HV13" s="145"/>
      <c r="HW13" s="145"/>
      <c r="HX13" s="145"/>
      <c r="HY13" s="145"/>
      <c r="HZ13" s="145"/>
      <c r="IA13" s="145"/>
    </row>
    <row r="14" spans="1:235" s="175" customFormat="1" ht="32.25" customHeight="1">
      <c r="A14" s="190" t="s">
        <v>26</v>
      </c>
      <c r="B14" s="194">
        <v>93374649.14</v>
      </c>
      <c r="C14" s="195" t="s">
        <v>27</v>
      </c>
      <c r="D14" s="192" t="s">
        <v>14</v>
      </c>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145"/>
      <c r="HO14" s="145"/>
      <c r="HP14" s="145"/>
      <c r="HQ14" s="145"/>
      <c r="HR14" s="145"/>
      <c r="HS14" s="145"/>
      <c r="HT14" s="145"/>
      <c r="HU14" s="145"/>
      <c r="HV14" s="145"/>
      <c r="HW14" s="145"/>
      <c r="HX14" s="145"/>
      <c r="HY14" s="145"/>
      <c r="HZ14" s="145"/>
      <c r="IA14" s="145"/>
    </row>
    <row r="15" spans="1:235" s="175" customFormat="1" ht="32.25" customHeight="1">
      <c r="A15" s="196"/>
      <c r="B15" s="194"/>
      <c r="C15" s="195" t="s">
        <v>28</v>
      </c>
      <c r="D15" s="192" t="s">
        <v>14</v>
      </c>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145"/>
      <c r="HO15" s="145"/>
      <c r="HP15" s="145"/>
      <c r="HQ15" s="145"/>
      <c r="HR15" s="145"/>
      <c r="HS15" s="145"/>
      <c r="HT15" s="145"/>
      <c r="HU15" s="145"/>
      <c r="HV15" s="145"/>
      <c r="HW15" s="145"/>
      <c r="HX15" s="145"/>
      <c r="HY15" s="145"/>
      <c r="HZ15" s="145"/>
      <c r="IA15" s="145"/>
    </row>
    <row r="16" spans="1:235" s="175" customFormat="1" ht="32.25" customHeight="1">
      <c r="A16" s="197"/>
      <c r="B16" s="194"/>
      <c r="C16" s="195" t="s">
        <v>29</v>
      </c>
      <c r="D16" s="192" t="s">
        <v>14</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145"/>
      <c r="HO16" s="145"/>
      <c r="HP16" s="145"/>
      <c r="HQ16" s="145"/>
      <c r="HR16" s="145"/>
      <c r="HS16" s="145"/>
      <c r="HT16" s="145"/>
      <c r="HU16" s="145"/>
      <c r="HV16" s="145"/>
      <c r="HW16" s="145"/>
      <c r="HX16" s="145"/>
      <c r="HY16" s="145"/>
      <c r="HZ16" s="145"/>
      <c r="IA16" s="145"/>
    </row>
    <row r="17" spans="1:4" ht="32.25" customHeight="1">
      <c r="A17" s="197"/>
      <c r="B17" s="194"/>
      <c r="C17" s="195" t="s">
        <v>30</v>
      </c>
      <c r="D17" s="192" t="s">
        <v>14</v>
      </c>
    </row>
    <row r="18" spans="1:4" ht="32.25" customHeight="1">
      <c r="A18" s="197"/>
      <c r="B18" s="191"/>
      <c r="C18" s="195" t="s">
        <v>31</v>
      </c>
      <c r="D18" s="192" t="s">
        <v>14</v>
      </c>
    </row>
    <row r="19" spans="1:4" ht="32.25" customHeight="1">
      <c r="A19" s="197"/>
      <c r="B19" s="191"/>
      <c r="C19" s="195" t="s">
        <v>32</v>
      </c>
      <c r="D19" s="192" t="s">
        <v>14</v>
      </c>
    </row>
    <row r="20" spans="1:4" ht="32.25" customHeight="1">
      <c r="A20" s="197"/>
      <c r="B20" s="191"/>
      <c r="C20" s="195" t="s">
        <v>33</v>
      </c>
      <c r="D20" s="192" t="s">
        <v>14</v>
      </c>
    </row>
    <row r="21" spans="1:4" ht="32.25" customHeight="1">
      <c r="A21" s="197"/>
      <c r="B21" s="191"/>
      <c r="C21" s="195" t="s">
        <v>34</v>
      </c>
      <c r="D21" s="192" t="s">
        <v>14</v>
      </c>
    </row>
    <row r="22" spans="1:4" ht="32.25" customHeight="1">
      <c r="A22" s="197"/>
      <c r="B22" s="191"/>
      <c r="C22" s="195" t="s">
        <v>35</v>
      </c>
      <c r="D22" s="192" t="s">
        <v>14</v>
      </c>
    </row>
    <row r="23" spans="1:4" ht="32.25" customHeight="1">
      <c r="A23" s="197"/>
      <c r="B23" s="191"/>
      <c r="C23" s="195" t="s">
        <v>36</v>
      </c>
      <c r="D23" s="192" t="s">
        <v>14</v>
      </c>
    </row>
    <row r="24" spans="1:4" ht="32.25" customHeight="1">
      <c r="A24" s="197"/>
      <c r="B24" s="191"/>
      <c r="C24" s="195" t="s">
        <v>37</v>
      </c>
      <c r="D24" s="192" t="s">
        <v>14</v>
      </c>
    </row>
    <row r="25" spans="1:4" ht="32.25" customHeight="1">
      <c r="A25" s="197"/>
      <c r="B25" s="191"/>
      <c r="C25" s="195" t="s">
        <v>38</v>
      </c>
      <c r="D25" s="192" t="s">
        <v>14</v>
      </c>
    </row>
    <row r="26" spans="1:4" ht="32.25" customHeight="1">
      <c r="A26" s="197"/>
      <c r="B26" s="191"/>
      <c r="C26" s="195" t="s">
        <v>39</v>
      </c>
      <c r="D26" s="192">
        <v>160000000</v>
      </c>
    </row>
    <row r="27" spans="1:4" ht="32.25" customHeight="1">
      <c r="A27" s="197"/>
      <c r="B27" s="191"/>
      <c r="C27" s="195" t="s">
        <v>40</v>
      </c>
      <c r="D27" s="192">
        <v>2544000</v>
      </c>
    </row>
    <row r="28" spans="1:4" ht="32.25" customHeight="1">
      <c r="A28" s="197"/>
      <c r="B28" s="191"/>
      <c r="C28" s="195" t="s">
        <v>41</v>
      </c>
      <c r="D28" s="192" t="s">
        <v>14</v>
      </c>
    </row>
    <row r="29" spans="1:4" ht="32.25" customHeight="1">
      <c r="A29" s="198" t="s">
        <v>42</v>
      </c>
      <c r="B29" s="191">
        <f>SUM(B6:B28)</f>
        <v>887895458.69</v>
      </c>
      <c r="C29" s="199" t="s">
        <v>43</v>
      </c>
      <c r="D29" s="192">
        <v>929206133.62</v>
      </c>
    </row>
    <row r="30" spans="1:4" ht="32.25" customHeight="1">
      <c r="A30" s="200" t="s">
        <v>44</v>
      </c>
      <c r="B30" s="191">
        <v>44681801.9</v>
      </c>
      <c r="C30" s="195" t="s">
        <v>45</v>
      </c>
      <c r="D30" s="192" t="s">
        <v>14</v>
      </c>
    </row>
    <row r="31" spans="1:4" ht="32.25" customHeight="1">
      <c r="A31" s="200" t="s">
        <v>46</v>
      </c>
      <c r="B31" s="191">
        <v>77507946.46</v>
      </c>
      <c r="C31" s="195" t="s">
        <v>47</v>
      </c>
      <c r="D31" s="192">
        <v>80879073.43</v>
      </c>
    </row>
    <row r="32" spans="1:4" ht="32.25" customHeight="1">
      <c r="A32" s="200" t="s">
        <v>48</v>
      </c>
      <c r="B32" s="191">
        <v>3746.2</v>
      </c>
      <c r="C32" s="201"/>
      <c r="D32" s="192" t="s">
        <v>14</v>
      </c>
    </row>
    <row r="33" spans="1:4" ht="32.25" customHeight="1">
      <c r="A33" s="200" t="s">
        <v>49</v>
      </c>
      <c r="B33" s="191">
        <v>77504200.26</v>
      </c>
      <c r="C33" s="201"/>
      <c r="D33" s="192" t="s">
        <v>14</v>
      </c>
    </row>
    <row r="34" spans="1:4" ht="32.25" customHeight="1">
      <c r="A34" s="202" t="s">
        <v>50</v>
      </c>
      <c r="B34" s="203">
        <v>1010085207.05</v>
      </c>
      <c r="C34" s="204" t="s">
        <v>51</v>
      </c>
      <c r="D34" s="205">
        <v>1010085207.05</v>
      </c>
    </row>
    <row r="35" spans="1:5" s="176" customFormat="1" ht="50.25" customHeight="1">
      <c r="A35" s="230" t="s">
        <v>52</v>
      </c>
      <c r="B35" s="231"/>
      <c r="C35" s="230"/>
      <c r="D35" s="231"/>
      <c r="E35" s="206"/>
    </row>
  </sheetData>
  <sheetProtection/>
  <mergeCells count="4">
    <mergeCell ref="A2:D2"/>
    <mergeCell ref="A4:B4"/>
    <mergeCell ref="C4:D4"/>
    <mergeCell ref="A35:D35"/>
  </mergeCells>
  <printOptions horizontalCentered="1"/>
  <pageMargins left="0.67" right="0.35" top="0.43000000000000005" bottom="0.39" header="0.39" footer="0.2"/>
  <pageSetup fitToHeight="1" fitToWidth="1" horizontalDpi="300" verticalDpi="3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2:L39"/>
  <sheetViews>
    <sheetView view="pageBreakPreview" zoomScale="67" zoomScaleSheetLayoutView="67" workbookViewId="0" topLeftCell="A1">
      <selection activeCell="K36" sqref="A5:K36"/>
    </sheetView>
  </sheetViews>
  <sheetFormatPr defaultColWidth="9.00390625" defaultRowHeight="27.75" customHeight="1"/>
  <cols>
    <col min="1" max="2" width="4.625" style="124" customWidth="1"/>
    <col min="3" max="3" width="50.125" style="124" customWidth="1"/>
    <col min="4" max="5" width="17.375" style="125" customWidth="1"/>
    <col min="6" max="6" width="9.875" style="125" customWidth="1"/>
    <col min="7" max="8" width="17.375" style="125" customWidth="1"/>
    <col min="9" max="9" width="8.625" style="125" customWidth="1"/>
    <col min="10" max="10" width="8.75390625" style="125" customWidth="1"/>
    <col min="11" max="11" width="16.25390625" style="125" customWidth="1"/>
    <col min="12" max="16384" width="9.00390625" style="124" customWidth="1"/>
  </cols>
  <sheetData>
    <row r="2" spans="1:11" s="120" customFormat="1" ht="36.75" customHeight="1">
      <c r="A2" s="232" t="s">
        <v>53</v>
      </c>
      <c r="B2" s="232"/>
      <c r="C2" s="232"/>
      <c r="D2" s="233"/>
      <c r="E2" s="233"/>
      <c r="F2" s="233"/>
      <c r="G2" s="233"/>
      <c r="H2" s="233"/>
      <c r="I2" s="233"/>
      <c r="J2" s="233"/>
      <c r="K2" s="233"/>
    </row>
    <row r="3" spans="1:11" ht="14.25">
      <c r="A3" s="166"/>
      <c r="B3" s="166"/>
      <c r="C3" s="166"/>
      <c r="D3" s="167"/>
      <c r="E3" s="167"/>
      <c r="F3" s="167"/>
      <c r="G3" s="167"/>
      <c r="H3" s="167"/>
      <c r="I3" s="167"/>
      <c r="J3" s="167"/>
      <c r="K3" s="173"/>
    </row>
    <row r="4" spans="1:11" ht="14.25">
      <c r="A4" s="168" t="s">
        <v>3</v>
      </c>
      <c r="B4" s="166"/>
      <c r="C4" s="166"/>
      <c r="D4" s="167"/>
      <c r="E4" s="167"/>
      <c r="F4" s="169"/>
      <c r="G4" s="167"/>
      <c r="H4" s="167"/>
      <c r="I4" s="167"/>
      <c r="J4" s="167"/>
      <c r="K4" s="61" t="s">
        <v>4</v>
      </c>
    </row>
    <row r="5" spans="1:12" s="122" customFormat="1" ht="22.5" customHeight="1">
      <c r="A5" s="350" t="s">
        <v>7</v>
      </c>
      <c r="B5" s="351"/>
      <c r="C5" s="351"/>
      <c r="D5" s="352" t="s">
        <v>54</v>
      </c>
      <c r="E5" s="353" t="s">
        <v>55</v>
      </c>
      <c r="F5" s="352" t="s">
        <v>56</v>
      </c>
      <c r="G5" s="354" t="s">
        <v>57</v>
      </c>
      <c r="H5" s="355"/>
      <c r="I5" s="352" t="s">
        <v>58</v>
      </c>
      <c r="J5" s="352" t="s">
        <v>59</v>
      </c>
      <c r="K5" s="356" t="s">
        <v>60</v>
      </c>
      <c r="L5" s="132"/>
    </row>
    <row r="6" spans="1:12" s="122" customFormat="1" ht="22.5" customHeight="1">
      <c r="A6" s="357" t="s">
        <v>61</v>
      </c>
      <c r="B6" s="237"/>
      <c r="C6" s="236" t="s">
        <v>62</v>
      </c>
      <c r="D6" s="238"/>
      <c r="E6" s="239"/>
      <c r="F6" s="238"/>
      <c r="G6" s="240" t="s">
        <v>63</v>
      </c>
      <c r="H6" s="240" t="s">
        <v>64</v>
      </c>
      <c r="I6" s="238"/>
      <c r="J6" s="238"/>
      <c r="K6" s="358"/>
      <c r="L6" s="132"/>
    </row>
    <row r="7" spans="1:12" s="122" customFormat="1" ht="22.5" customHeight="1">
      <c r="A7" s="359"/>
      <c r="B7" s="237"/>
      <c r="C7" s="237"/>
      <c r="D7" s="238"/>
      <c r="E7" s="239"/>
      <c r="F7" s="238"/>
      <c r="G7" s="241"/>
      <c r="H7" s="241"/>
      <c r="I7" s="238"/>
      <c r="J7" s="238"/>
      <c r="K7" s="358"/>
      <c r="L7" s="132"/>
    </row>
    <row r="8" spans="1:12" ht="22.5" customHeight="1">
      <c r="A8" s="360" t="s">
        <v>65</v>
      </c>
      <c r="B8" s="234"/>
      <c r="C8" s="234"/>
      <c r="D8" s="170">
        <f>D9+D15+D23+D27+D31+D34</f>
        <v>887895458.69</v>
      </c>
      <c r="E8" s="170">
        <f>E9+E15+E23+E27+E31+E34</f>
        <v>549762387.25</v>
      </c>
      <c r="F8" s="170"/>
      <c r="G8" s="170">
        <f>G9</f>
        <v>244758422.3</v>
      </c>
      <c r="H8" s="170">
        <f>H9</f>
        <v>118333142.2</v>
      </c>
      <c r="I8" s="170"/>
      <c r="J8" s="170"/>
      <c r="K8" s="361">
        <f>K9</f>
        <v>93374649.14</v>
      </c>
      <c r="L8" s="134"/>
    </row>
    <row r="9" spans="1:12" ht="22.5" customHeight="1">
      <c r="A9" s="362" t="s">
        <v>66</v>
      </c>
      <c r="B9" s="235"/>
      <c r="C9" s="171" t="s">
        <v>67</v>
      </c>
      <c r="D9" s="170">
        <v>679745171.44</v>
      </c>
      <c r="E9" s="170">
        <v>341612100</v>
      </c>
      <c r="F9" s="170" t="s">
        <v>14</v>
      </c>
      <c r="G9" s="170">
        <v>244758422.3</v>
      </c>
      <c r="H9" s="170">
        <v>118333142.2</v>
      </c>
      <c r="I9" s="170" t="s">
        <v>14</v>
      </c>
      <c r="J9" s="170" t="s">
        <v>14</v>
      </c>
      <c r="K9" s="361">
        <v>93374649.14</v>
      </c>
      <c r="L9" s="134"/>
    </row>
    <row r="10" spans="1:12" ht="22.5" customHeight="1">
      <c r="A10" s="362" t="s">
        <v>68</v>
      </c>
      <c r="B10" s="235"/>
      <c r="C10" s="171" t="s">
        <v>69</v>
      </c>
      <c r="D10" s="170">
        <v>678276471.44</v>
      </c>
      <c r="E10" s="170">
        <v>340143400</v>
      </c>
      <c r="F10" s="170" t="s">
        <v>14</v>
      </c>
      <c r="G10" s="170">
        <v>244758422.3</v>
      </c>
      <c r="H10" s="170">
        <v>118333142.2</v>
      </c>
      <c r="I10" s="170" t="s">
        <v>14</v>
      </c>
      <c r="J10" s="170" t="s">
        <v>14</v>
      </c>
      <c r="K10" s="361">
        <v>93374649.14</v>
      </c>
      <c r="L10" s="134"/>
    </row>
    <row r="11" spans="1:12" ht="22.5" customHeight="1">
      <c r="A11" s="362" t="s">
        <v>70</v>
      </c>
      <c r="B11" s="235"/>
      <c r="C11" s="171" t="s">
        <v>71</v>
      </c>
      <c r="D11" s="170">
        <v>677631471.44</v>
      </c>
      <c r="E11" s="170">
        <v>339498400</v>
      </c>
      <c r="F11" s="170" t="s">
        <v>14</v>
      </c>
      <c r="G11" s="170">
        <v>244758422.3</v>
      </c>
      <c r="H11" s="170">
        <v>118333142.2</v>
      </c>
      <c r="I11" s="170" t="s">
        <v>14</v>
      </c>
      <c r="J11" s="170" t="s">
        <v>14</v>
      </c>
      <c r="K11" s="361">
        <v>93374649.14</v>
      </c>
      <c r="L11" s="134"/>
    </row>
    <row r="12" spans="1:12" ht="22.5" customHeight="1">
      <c r="A12" s="362" t="s">
        <v>72</v>
      </c>
      <c r="B12" s="235"/>
      <c r="C12" s="171" t="s">
        <v>73</v>
      </c>
      <c r="D12" s="170">
        <v>645000</v>
      </c>
      <c r="E12" s="170">
        <v>645000</v>
      </c>
      <c r="F12" s="170" t="s">
        <v>14</v>
      </c>
      <c r="G12" s="170" t="s">
        <v>14</v>
      </c>
      <c r="H12" s="170" t="s">
        <v>14</v>
      </c>
      <c r="I12" s="170" t="s">
        <v>14</v>
      </c>
      <c r="J12" s="170" t="s">
        <v>14</v>
      </c>
      <c r="K12" s="361" t="s">
        <v>14</v>
      </c>
      <c r="L12" s="134"/>
    </row>
    <row r="13" spans="1:12" ht="22.5" customHeight="1">
      <c r="A13" s="362" t="s">
        <v>74</v>
      </c>
      <c r="B13" s="235"/>
      <c r="C13" s="171" t="s">
        <v>75</v>
      </c>
      <c r="D13" s="170">
        <v>1468700</v>
      </c>
      <c r="E13" s="170">
        <v>1468700</v>
      </c>
      <c r="F13" s="170" t="s">
        <v>14</v>
      </c>
      <c r="G13" s="170" t="s">
        <v>14</v>
      </c>
      <c r="H13" s="170" t="s">
        <v>14</v>
      </c>
      <c r="I13" s="170" t="s">
        <v>14</v>
      </c>
      <c r="J13" s="170" t="s">
        <v>14</v>
      </c>
      <c r="K13" s="361" t="s">
        <v>14</v>
      </c>
      <c r="L13" s="134"/>
    </row>
    <row r="14" spans="1:12" ht="22.5" customHeight="1">
      <c r="A14" s="362" t="s">
        <v>76</v>
      </c>
      <c r="B14" s="235"/>
      <c r="C14" s="171" t="s">
        <v>77</v>
      </c>
      <c r="D14" s="170">
        <v>1468700</v>
      </c>
      <c r="E14" s="170">
        <v>1468700</v>
      </c>
      <c r="F14" s="170" t="s">
        <v>14</v>
      </c>
      <c r="G14" s="170" t="s">
        <v>14</v>
      </c>
      <c r="H14" s="170" t="s">
        <v>14</v>
      </c>
      <c r="I14" s="170" t="s">
        <v>14</v>
      </c>
      <c r="J14" s="170" t="s">
        <v>14</v>
      </c>
      <c r="K14" s="361" t="s">
        <v>14</v>
      </c>
      <c r="L14" s="134"/>
    </row>
    <row r="15" spans="1:12" ht="22.5" customHeight="1">
      <c r="A15" s="362" t="s">
        <v>78</v>
      </c>
      <c r="B15" s="235"/>
      <c r="C15" s="171" t="s">
        <v>79</v>
      </c>
      <c r="D15" s="170">
        <v>850287.25</v>
      </c>
      <c r="E15" s="170">
        <v>850287.25</v>
      </c>
      <c r="F15" s="170" t="s">
        <v>14</v>
      </c>
      <c r="G15" s="170" t="s">
        <v>14</v>
      </c>
      <c r="H15" s="170" t="s">
        <v>14</v>
      </c>
      <c r="I15" s="170" t="s">
        <v>14</v>
      </c>
      <c r="J15" s="170" t="s">
        <v>14</v>
      </c>
      <c r="K15" s="361" t="s">
        <v>14</v>
      </c>
      <c r="L15" s="134"/>
    </row>
    <row r="16" spans="1:12" ht="22.5" customHeight="1">
      <c r="A16" s="362" t="s">
        <v>80</v>
      </c>
      <c r="B16" s="235"/>
      <c r="C16" s="171" t="s">
        <v>81</v>
      </c>
      <c r="D16" s="170">
        <v>368744.51</v>
      </c>
      <c r="E16" s="170">
        <v>368744.51</v>
      </c>
      <c r="F16" s="170" t="s">
        <v>14</v>
      </c>
      <c r="G16" s="170" t="s">
        <v>14</v>
      </c>
      <c r="H16" s="170" t="s">
        <v>14</v>
      </c>
      <c r="I16" s="170" t="s">
        <v>14</v>
      </c>
      <c r="J16" s="170" t="s">
        <v>14</v>
      </c>
      <c r="K16" s="361" t="s">
        <v>14</v>
      </c>
      <c r="L16" s="134"/>
    </row>
    <row r="17" spans="1:12" ht="22.5" customHeight="1">
      <c r="A17" s="362" t="s">
        <v>82</v>
      </c>
      <c r="B17" s="235"/>
      <c r="C17" s="171" t="s">
        <v>83</v>
      </c>
      <c r="D17" s="170">
        <v>319744.51</v>
      </c>
      <c r="E17" s="170">
        <v>319744.51</v>
      </c>
      <c r="F17" s="170" t="s">
        <v>14</v>
      </c>
      <c r="G17" s="170" t="s">
        <v>14</v>
      </c>
      <c r="H17" s="170" t="s">
        <v>14</v>
      </c>
      <c r="I17" s="170" t="s">
        <v>14</v>
      </c>
      <c r="J17" s="170" t="s">
        <v>14</v>
      </c>
      <c r="K17" s="361" t="s">
        <v>14</v>
      </c>
      <c r="L17" s="134"/>
    </row>
    <row r="18" spans="1:12" ht="22.5" customHeight="1">
      <c r="A18" s="362" t="s">
        <v>84</v>
      </c>
      <c r="B18" s="235"/>
      <c r="C18" s="171" t="s">
        <v>85</v>
      </c>
      <c r="D18" s="170">
        <v>49000</v>
      </c>
      <c r="E18" s="170">
        <v>49000</v>
      </c>
      <c r="F18" s="170" t="s">
        <v>14</v>
      </c>
      <c r="G18" s="170" t="s">
        <v>14</v>
      </c>
      <c r="H18" s="170" t="s">
        <v>14</v>
      </c>
      <c r="I18" s="170" t="s">
        <v>14</v>
      </c>
      <c r="J18" s="170" t="s">
        <v>14</v>
      </c>
      <c r="K18" s="361" t="s">
        <v>14</v>
      </c>
      <c r="L18" s="134"/>
    </row>
    <row r="19" spans="1:12" ht="22.5" customHeight="1">
      <c r="A19" s="362" t="s">
        <v>86</v>
      </c>
      <c r="B19" s="235"/>
      <c r="C19" s="171" t="s">
        <v>87</v>
      </c>
      <c r="D19" s="170">
        <v>97748</v>
      </c>
      <c r="E19" s="170">
        <v>97748</v>
      </c>
      <c r="F19" s="170" t="s">
        <v>14</v>
      </c>
      <c r="G19" s="170" t="s">
        <v>14</v>
      </c>
      <c r="H19" s="170" t="s">
        <v>14</v>
      </c>
      <c r="I19" s="170" t="s">
        <v>14</v>
      </c>
      <c r="J19" s="170" t="s">
        <v>14</v>
      </c>
      <c r="K19" s="361" t="s">
        <v>14</v>
      </c>
      <c r="L19" s="134"/>
    </row>
    <row r="20" spans="1:12" ht="22.5" customHeight="1">
      <c r="A20" s="362" t="s">
        <v>88</v>
      </c>
      <c r="B20" s="235"/>
      <c r="C20" s="171" t="s">
        <v>89</v>
      </c>
      <c r="D20" s="170">
        <v>97748</v>
      </c>
      <c r="E20" s="170">
        <v>97748</v>
      </c>
      <c r="F20" s="170" t="s">
        <v>14</v>
      </c>
      <c r="G20" s="170" t="s">
        <v>14</v>
      </c>
      <c r="H20" s="170" t="s">
        <v>14</v>
      </c>
      <c r="I20" s="170" t="s">
        <v>14</v>
      </c>
      <c r="J20" s="170" t="s">
        <v>14</v>
      </c>
      <c r="K20" s="361" t="s">
        <v>14</v>
      </c>
      <c r="L20" s="134"/>
    </row>
    <row r="21" spans="1:12" ht="22.5" customHeight="1">
      <c r="A21" s="362" t="s">
        <v>90</v>
      </c>
      <c r="B21" s="235"/>
      <c r="C21" s="171" t="s">
        <v>91</v>
      </c>
      <c r="D21" s="170">
        <v>383794.74</v>
      </c>
      <c r="E21" s="170">
        <v>383794.74</v>
      </c>
      <c r="F21" s="170" t="s">
        <v>14</v>
      </c>
      <c r="G21" s="170" t="s">
        <v>14</v>
      </c>
      <c r="H21" s="170" t="s">
        <v>14</v>
      </c>
      <c r="I21" s="170" t="s">
        <v>14</v>
      </c>
      <c r="J21" s="170" t="s">
        <v>14</v>
      </c>
      <c r="K21" s="361" t="s">
        <v>14</v>
      </c>
      <c r="L21" s="134"/>
    </row>
    <row r="22" spans="1:12" ht="22.5" customHeight="1">
      <c r="A22" s="362" t="s">
        <v>92</v>
      </c>
      <c r="B22" s="235"/>
      <c r="C22" s="171" t="s">
        <v>93</v>
      </c>
      <c r="D22" s="170">
        <v>383794.74</v>
      </c>
      <c r="E22" s="170">
        <v>383794.74</v>
      </c>
      <c r="F22" s="170" t="s">
        <v>14</v>
      </c>
      <c r="G22" s="170" t="s">
        <v>14</v>
      </c>
      <c r="H22" s="170" t="s">
        <v>14</v>
      </c>
      <c r="I22" s="170" t="s">
        <v>14</v>
      </c>
      <c r="J22" s="170" t="s">
        <v>14</v>
      </c>
      <c r="K22" s="361" t="s">
        <v>14</v>
      </c>
      <c r="L22" s="134"/>
    </row>
    <row r="23" spans="1:12" ht="22.5" customHeight="1">
      <c r="A23" s="362" t="s">
        <v>94</v>
      </c>
      <c r="B23" s="235"/>
      <c r="C23" s="171" t="s">
        <v>95</v>
      </c>
      <c r="D23" s="170">
        <v>28875000</v>
      </c>
      <c r="E23" s="170">
        <v>28875000</v>
      </c>
      <c r="F23" s="170" t="s">
        <v>14</v>
      </c>
      <c r="G23" s="170" t="s">
        <v>14</v>
      </c>
      <c r="H23" s="170" t="s">
        <v>14</v>
      </c>
      <c r="I23" s="170" t="s">
        <v>14</v>
      </c>
      <c r="J23" s="170" t="s">
        <v>14</v>
      </c>
      <c r="K23" s="361" t="s">
        <v>14</v>
      </c>
      <c r="L23" s="134"/>
    </row>
    <row r="24" spans="1:12" ht="22.5" customHeight="1">
      <c r="A24" s="362" t="s">
        <v>96</v>
      </c>
      <c r="B24" s="235"/>
      <c r="C24" s="171" t="s">
        <v>97</v>
      </c>
      <c r="D24" s="170">
        <v>28875000</v>
      </c>
      <c r="E24" s="170">
        <v>28875000</v>
      </c>
      <c r="F24" s="170" t="s">
        <v>14</v>
      </c>
      <c r="G24" s="170" t="s">
        <v>14</v>
      </c>
      <c r="H24" s="170" t="s">
        <v>14</v>
      </c>
      <c r="I24" s="170" t="s">
        <v>14</v>
      </c>
      <c r="J24" s="170" t="s">
        <v>14</v>
      </c>
      <c r="K24" s="361" t="s">
        <v>14</v>
      </c>
      <c r="L24" s="134"/>
    </row>
    <row r="25" spans="1:12" ht="22.5" customHeight="1">
      <c r="A25" s="362" t="s">
        <v>98</v>
      </c>
      <c r="B25" s="235"/>
      <c r="C25" s="171" t="s">
        <v>99</v>
      </c>
      <c r="D25" s="170">
        <v>19250000</v>
      </c>
      <c r="E25" s="170">
        <v>19250000</v>
      </c>
      <c r="F25" s="170" t="s">
        <v>14</v>
      </c>
      <c r="G25" s="170" t="s">
        <v>14</v>
      </c>
      <c r="H25" s="170" t="s">
        <v>14</v>
      </c>
      <c r="I25" s="170" t="s">
        <v>14</v>
      </c>
      <c r="J25" s="170" t="s">
        <v>14</v>
      </c>
      <c r="K25" s="361" t="s">
        <v>14</v>
      </c>
      <c r="L25" s="134"/>
    </row>
    <row r="26" spans="1:12" ht="22.5" customHeight="1">
      <c r="A26" s="362" t="s">
        <v>100</v>
      </c>
      <c r="B26" s="235"/>
      <c r="C26" s="171" t="s">
        <v>101</v>
      </c>
      <c r="D26" s="170">
        <v>9625000</v>
      </c>
      <c r="E26" s="170">
        <v>9625000</v>
      </c>
      <c r="F26" s="170" t="s">
        <v>14</v>
      </c>
      <c r="G26" s="170" t="s">
        <v>14</v>
      </c>
      <c r="H26" s="170" t="s">
        <v>14</v>
      </c>
      <c r="I26" s="170" t="s">
        <v>14</v>
      </c>
      <c r="J26" s="170" t="s">
        <v>14</v>
      </c>
      <c r="K26" s="361" t="s">
        <v>14</v>
      </c>
      <c r="L26" s="134"/>
    </row>
    <row r="27" spans="1:12" ht="22.5" customHeight="1">
      <c r="A27" s="362" t="s">
        <v>102</v>
      </c>
      <c r="B27" s="235"/>
      <c r="C27" s="171" t="s">
        <v>103</v>
      </c>
      <c r="D27" s="170">
        <v>15881000</v>
      </c>
      <c r="E27" s="170">
        <v>15881000</v>
      </c>
      <c r="F27" s="170" t="s">
        <v>14</v>
      </c>
      <c r="G27" s="170" t="s">
        <v>14</v>
      </c>
      <c r="H27" s="170" t="s">
        <v>14</v>
      </c>
      <c r="I27" s="170" t="s">
        <v>14</v>
      </c>
      <c r="J27" s="170" t="s">
        <v>14</v>
      </c>
      <c r="K27" s="361" t="s">
        <v>14</v>
      </c>
      <c r="L27" s="134"/>
    </row>
    <row r="28" spans="1:12" ht="22.5" customHeight="1">
      <c r="A28" s="362" t="s">
        <v>104</v>
      </c>
      <c r="B28" s="235"/>
      <c r="C28" s="171" t="s">
        <v>105</v>
      </c>
      <c r="D28" s="170">
        <v>15881000</v>
      </c>
      <c r="E28" s="170">
        <v>15881000</v>
      </c>
      <c r="F28" s="170" t="s">
        <v>14</v>
      </c>
      <c r="G28" s="170" t="s">
        <v>14</v>
      </c>
      <c r="H28" s="170" t="s">
        <v>14</v>
      </c>
      <c r="I28" s="170" t="s">
        <v>14</v>
      </c>
      <c r="J28" s="170" t="s">
        <v>14</v>
      </c>
      <c r="K28" s="361" t="s">
        <v>14</v>
      </c>
      <c r="L28" s="134"/>
    </row>
    <row r="29" spans="1:12" ht="22.5" customHeight="1">
      <c r="A29" s="362" t="s">
        <v>106</v>
      </c>
      <c r="B29" s="235"/>
      <c r="C29" s="171" t="s">
        <v>107</v>
      </c>
      <c r="D29" s="170">
        <v>12733000</v>
      </c>
      <c r="E29" s="170">
        <v>12733000</v>
      </c>
      <c r="F29" s="170" t="s">
        <v>14</v>
      </c>
      <c r="G29" s="170" t="s">
        <v>14</v>
      </c>
      <c r="H29" s="170" t="s">
        <v>14</v>
      </c>
      <c r="I29" s="170" t="s">
        <v>14</v>
      </c>
      <c r="J29" s="170" t="s">
        <v>14</v>
      </c>
      <c r="K29" s="361" t="s">
        <v>14</v>
      </c>
      <c r="L29" s="134"/>
    </row>
    <row r="30" spans="1:12" ht="22.5" customHeight="1">
      <c r="A30" s="362" t="s">
        <v>108</v>
      </c>
      <c r="B30" s="235"/>
      <c r="C30" s="171" t="s">
        <v>109</v>
      </c>
      <c r="D30" s="170">
        <v>3148000</v>
      </c>
      <c r="E30" s="170">
        <v>3148000</v>
      </c>
      <c r="F30" s="170" t="s">
        <v>14</v>
      </c>
      <c r="G30" s="170" t="s">
        <v>14</v>
      </c>
      <c r="H30" s="170" t="s">
        <v>14</v>
      </c>
      <c r="I30" s="170" t="s">
        <v>14</v>
      </c>
      <c r="J30" s="170" t="s">
        <v>14</v>
      </c>
      <c r="K30" s="361" t="s">
        <v>14</v>
      </c>
      <c r="L30" s="134"/>
    </row>
    <row r="31" spans="1:12" ht="22.5" customHeight="1">
      <c r="A31" s="362" t="s">
        <v>110</v>
      </c>
      <c r="B31" s="235"/>
      <c r="C31" s="171" t="s">
        <v>111</v>
      </c>
      <c r="D31" s="170">
        <v>160000000</v>
      </c>
      <c r="E31" s="170">
        <v>160000000</v>
      </c>
      <c r="F31" s="170" t="s">
        <v>14</v>
      </c>
      <c r="G31" s="170" t="s">
        <v>14</v>
      </c>
      <c r="H31" s="170" t="s">
        <v>14</v>
      </c>
      <c r="I31" s="170" t="s">
        <v>14</v>
      </c>
      <c r="J31" s="170" t="s">
        <v>14</v>
      </c>
      <c r="K31" s="361" t="s">
        <v>14</v>
      </c>
      <c r="L31" s="134"/>
    </row>
    <row r="32" spans="1:12" ht="22.5" customHeight="1">
      <c r="A32" s="362" t="s">
        <v>112</v>
      </c>
      <c r="B32" s="235"/>
      <c r="C32" s="171" t="s">
        <v>113</v>
      </c>
      <c r="D32" s="170">
        <v>160000000</v>
      </c>
      <c r="E32" s="170">
        <v>160000000</v>
      </c>
      <c r="F32" s="170" t="s">
        <v>14</v>
      </c>
      <c r="G32" s="170" t="s">
        <v>14</v>
      </c>
      <c r="H32" s="170" t="s">
        <v>14</v>
      </c>
      <c r="I32" s="170" t="s">
        <v>14</v>
      </c>
      <c r="J32" s="170" t="s">
        <v>14</v>
      </c>
      <c r="K32" s="361" t="s">
        <v>14</v>
      </c>
      <c r="L32" s="134"/>
    </row>
    <row r="33" spans="1:12" ht="22.5" customHeight="1">
      <c r="A33" s="362" t="s">
        <v>114</v>
      </c>
      <c r="B33" s="235"/>
      <c r="C33" s="171" t="s">
        <v>115</v>
      </c>
      <c r="D33" s="170">
        <v>160000000</v>
      </c>
      <c r="E33" s="170">
        <v>160000000</v>
      </c>
      <c r="F33" s="170" t="s">
        <v>14</v>
      </c>
      <c r="G33" s="170" t="s">
        <v>14</v>
      </c>
      <c r="H33" s="170" t="s">
        <v>14</v>
      </c>
      <c r="I33" s="170" t="s">
        <v>14</v>
      </c>
      <c r="J33" s="170" t="s">
        <v>14</v>
      </c>
      <c r="K33" s="361" t="s">
        <v>14</v>
      </c>
      <c r="L33" s="134"/>
    </row>
    <row r="34" spans="1:12" ht="22.5" customHeight="1">
      <c r="A34" s="362" t="s">
        <v>116</v>
      </c>
      <c r="B34" s="235"/>
      <c r="C34" s="171" t="s">
        <v>117</v>
      </c>
      <c r="D34" s="170">
        <v>2544000</v>
      </c>
      <c r="E34" s="170">
        <v>2544000</v>
      </c>
      <c r="F34" s="170" t="s">
        <v>14</v>
      </c>
      <c r="G34" s="170" t="s">
        <v>14</v>
      </c>
      <c r="H34" s="170" t="s">
        <v>14</v>
      </c>
      <c r="I34" s="170" t="s">
        <v>14</v>
      </c>
      <c r="J34" s="170" t="s">
        <v>14</v>
      </c>
      <c r="K34" s="361" t="s">
        <v>14</v>
      </c>
      <c r="L34" s="134"/>
    </row>
    <row r="35" spans="1:12" ht="22.5" customHeight="1">
      <c r="A35" s="362" t="s">
        <v>118</v>
      </c>
      <c r="B35" s="235"/>
      <c r="C35" s="171" t="s">
        <v>119</v>
      </c>
      <c r="D35" s="170">
        <v>2544000</v>
      </c>
      <c r="E35" s="170">
        <v>2544000</v>
      </c>
      <c r="F35" s="170" t="s">
        <v>14</v>
      </c>
      <c r="G35" s="170" t="s">
        <v>14</v>
      </c>
      <c r="H35" s="170" t="s">
        <v>14</v>
      </c>
      <c r="I35" s="170" t="s">
        <v>14</v>
      </c>
      <c r="J35" s="170" t="s">
        <v>14</v>
      </c>
      <c r="K35" s="361" t="s">
        <v>14</v>
      </c>
      <c r="L35" s="134"/>
    </row>
    <row r="36" spans="1:12" ht="22.5" customHeight="1">
      <c r="A36" s="363" t="s">
        <v>120</v>
      </c>
      <c r="B36" s="364"/>
      <c r="C36" s="365" t="s">
        <v>121</v>
      </c>
      <c r="D36" s="366">
        <v>2544000</v>
      </c>
      <c r="E36" s="366">
        <v>2544000</v>
      </c>
      <c r="F36" s="366" t="s">
        <v>14</v>
      </c>
      <c r="G36" s="366" t="s">
        <v>14</v>
      </c>
      <c r="H36" s="366" t="s">
        <v>14</v>
      </c>
      <c r="I36" s="366" t="s">
        <v>14</v>
      </c>
      <c r="J36" s="366" t="s">
        <v>14</v>
      </c>
      <c r="K36" s="367" t="s">
        <v>14</v>
      </c>
      <c r="L36" s="134"/>
    </row>
    <row r="37" spans="1:11" ht="30.75" customHeight="1">
      <c r="A37" s="347" t="s">
        <v>122</v>
      </c>
      <c r="B37" s="348"/>
      <c r="C37" s="348"/>
      <c r="D37" s="349"/>
      <c r="E37" s="349"/>
      <c r="F37" s="349"/>
      <c r="G37" s="349"/>
      <c r="H37" s="349"/>
      <c r="I37" s="349"/>
      <c r="J37" s="349"/>
      <c r="K37" s="349"/>
    </row>
    <row r="38" ht="14.25">
      <c r="A38" s="172"/>
    </row>
    <row r="39" ht="14.25">
      <c r="A39" s="172"/>
    </row>
  </sheetData>
  <sheetProtection/>
  <mergeCells count="43">
    <mergeCell ref="A35:B35"/>
    <mergeCell ref="A36:B36"/>
    <mergeCell ref="A37:K37"/>
    <mergeCell ref="C6:C7"/>
    <mergeCell ref="D5:D7"/>
    <mergeCell ref="E5:E7"/>
    <mergeCell ref="F5:F7"/>
    <mergeCell ref="G6:G7"/>
    <mergeCell ref="H6:H7"/>
    <mergeCell ref="I5:I7"/>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2:K2"/>
    <mergeCell ref="A5:C5"/>
    <mergeCell ref="G5:H5"/>
    <mergeCell ref="A8:C8"/>
    <mergeCell ref="A9:B9"/>
    <mergeCell ref="A10:B10"/>
    <mergeCell ref="J5:J7"/>
    <mergeCell ref="K5:K7"/>
    <mergeCell ref="A6:B7"/>
  </mergeCells>
  <printOptions horizontalCentered="1"/>
  <pageMargins left="0.35" right="0.35" top="0.39305555555555555" bottom="0.275" header="0.51" footer="0.2"/>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IU13"/>
  <sheetViews>
    <sheetView view="pageBreakPreview" zoomScale="62" zoomScaleNormal="70" zoomScaleSheetLayoutView="62" workbookViewId="0" topLeftCell="D1">
      <selection activeCell="D9" sqref="D9"/>
    </sheetView>
  </sheetViews>
  <sheetFormatPr defaultColWidth="6.875" defaultRowHeight="14.25"/>
  <cols>
    <col min="1" max="1" width="9.625" style="143" customWidth="1"/>
    <col min="2" max="2" width="24.375" style="143" customWidth="1"/>
    <col min="3" max="3" width="18.375" style="143" customWidth="1"/>
    <col min="4" max="6" width="16.25390625" style="143" customWidth="1"/>
    <col min="7" max="7" width="8.25390625" style="143" customWidth="1"/>
    <col min="8" max="8" width="16.625" style="143" customWidth="1"/>
    <col min="9" max="9" width="18.00390625" style="143" customWidth="1"/>
    <col min="10" max="10" width="7.50390625" style="143" customWidth="1"/>
    <col min="11" max="11" width="6.50390625" style="143" customWidth="1"/>
    <col min="12" max="12" width="8.50390625" style="144" customWidth="1"/>
    <col min="13" max="13" width="15.125" style="144" customWidth="1"/>
    <col min="14" max="14" width="16.25390625" style="143" customWidth="1"/>
    <col min="15" max="15" width="10.875" style="143" customWidth="1"/>
    <col min="16" max="16" width="10.75390625" style="143" customWidth="1"/>
    <col min="17" max="18" width="4.625" style="143" customWidth="1"/>
    <col min="19" max="19" width="16.25390625" style="143" customWidth="1"/>
    <col min="20" max="20" width="7.625" style="143" customWidth="1"/>
    <col min="21" max="21" width="15.75390625" style="143" customWidth="1"/>
    <col min="22" max="253" width="6.75390625" style="143" customWidth="1"/>
    <col min="254" max="254" width="6.875" style="145" customWidth="1"/>
    <col min="255" max="16384" width="6.875" style="145" customWidth="1"/>
  </cols>
  <sheetData>
    <row r="1" spans="1:255" s="136" customFormat="1" ht="27" customHeight="1">
      <c r="A1" s="146"/>
      <c r="B1" s="146"/>
      <c r="C1" s="146"/>
      <c r="D1" s="146"/>
      <c r="E1" s="147"/>
      <c r="F1" s="147"/>
      <c r="G1" s="147"/>
      <c r="H1" s="147"/>
      <c r="I1" s="147"/>
      <c r="J1" s="147"/>
      <c r="K1" s="147"/>
      <c r="L1" s="147"/>
      <c r="M1" s="156"/>
      <c r="N1" s="147"/>
      <c r="O1" s="147"/>
      <c r="P1" s="147"/>
      <c r="Q1" s="147"/>
      <c r="R1" s="147"/>
      <c r="S1" s="147"/>
      <c r="T1" s="147"/>
      <c r="U1" s="147"/>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row>
    <row r="2" spans="1:255" s="137" customFormat="1" ht="40.5" customHeight="1">
      <c r="A2" s="242" t="s">
        <v>123</v>
      </c>
      <c r="B2" s="242"/>
      <c r="C2" s="242"/>
      <c r="D2" s="242"/>
      <c r="E2" s="242"/>
      <c r="F2" s="242"/>
      <c r="G2" s="242"/>
      <c r="H2" s="242"/>
      <c r="I2" s="242"/>
      <c r="J2" s="242"/>
      <c r="K2" s="242"/>
      <c r="L2" s="242"/>
      <c r="M2" s="242"/>
      <c r="N2" s="242"/>
      <c r="O2" s="242"/>
      <c r="P2" s="242"/>
      <c r="Q2" s="242"/>
      <c r="R2" s="242"/>
      <c r="S2" s="242"/>
      <c r="T2" s="242"/>
      <c r="U2" s="242"/>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row>
    <row r="3" spans="1:255" s="137" customFormat="1" ht="12.75" customHeight="1">
      <c r="A3" s="148"/>
      <c r="B3" s="148"/>
      <c r="C3" s="148"/>
      <c r="D3" s="148"/>
      <c r="E3" s="148"/>
      <c r="F3" s="148"/>
      <c r="G3" s="148"/>
      <c r="H3" s="148"/>
      <c r="I3" s="148"/>
      <c r="J3" s="148"/>
      <c r="K3" s="148"/>
      <c r="L3" s="148"/>
      <c r="M3" s="148"/>
      <c r="N3" s="148"/>
      <c r="O3" s="148"/>
      <c r="P3" s="148"/>
      <c r="Q3" s="148"/>
      <c r="R3" s="148"/>
      <c r="S3" s="148"/>
      <c r="T3" s="148"/>
      <c r="U3" s="14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row>
    <row r="4" spans="1:255" s="138" customFormat="1" ht="21.75" customHeight="1">
      <c r="A4" s="149" t="s">
        <v>3</v>
      </c>
      <c r="B4" s="150"/>
      <c r="C4" s="150"/>
      <c r="D4" s="150"/>
      <c r="E4" s="150"/>
      <c r="F4" s="150"/>
      <c r="G4" s="150"/>
      <c r="H4" s="150"/>
      <c r="I4" s="150"/>
      <c r="J4" s="150"/>
      <c r="K4" s="150"/>
      <c r="L4" s="150"/>
      <c r="M4" s="157"/>
      <c r="N4" s="150"/>
      <c r="O4" s="150"/>
      <c r="P4" s="150"/>
      <c r="Q4" s="150"/>
      <c r="R4" s="150"/>
      <c r="S4" s="150"/>
      <c r="T4" s="150"/>
      <c r="U4" s="150" t="s">
        <v>4</v>
      </c>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65"/>
      <c r="IU4" s="165"/>
    </row>
    <row r="5" spans="1:255" s="139" customFormat="1" ht="29.25" customHeight="1">
      <c r="A5" s="251" t="s">
        <v>124</v>
      </c>
      <c r="B5" s="244" t="s">
        <v>125</v>
      </c>
      <c r="C5" s="244" t="s">
        <v>65</v>
      </c>
      <c r="D5" s="243" t="s">
        <v>126</v>
      </c>
      <c r="E5" s="243"/>
      <c r="F5" s="243"/>
      <c r="G5" s="243"/>
      <c r="H5" s="243"/>
      <c r="I5" s="243"/>
      <c r="J5" s="243"/>
      <c r="K5" s="243"/>
      <c r="L5" s="243"/>
      <c r="M5" s="243"/>
      <c r="N5" s="244" t="s">
        <v>127</v>
      </c>
      <c r="O5" s="244"/>
      <c r="P5" s="244"/>
      <c r="Q5" s="244"/>
      <c r="R5" s="244"/>
      <c r="S5" s="244"/>
      <c r="T5" s="244"/>
      <c r="U5" s="245"/>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row>
    <row r="6" spans="1:255" s="139" customFormat="1" ht="29.25" customHeight="1">
      <c r="A6" s="252"/>
      <c r="B6" s="246"/>
      <c r="C6" s="246"/>
      <c r="D6" s="246" t="s">
        <v>63</v>
      </c>
      <c r="E6" s="253" t="s">
        <v>128</v>
      </c>
      <c r="F6" s="253" t="s">
        <v>129</v>
      </c>
      <c r="G6" s="253" t="s">
        <v>130</v>
      </c>
      <c r="H6" s="253" t="s">
        <v>131</v>
      </c>
      <c r="I6" s="253" t="s">
        <v>57</v>
      </c>
      <c r="J6" s="253" t="s">
        <v>132</v>
      </c>
      <c r="K6" s="253" t="s">
        <v>56</v>
      </c>
      <c r="L6" s="253" t="s">
        <v>59</v>
      </c>
      <c r="M6" s="253" t="s">
        <v>60</v>
      </c>
      <c r="N6" s="246" t="s">
        <v>63</v>
      </c>
      <c r="O6" s="246" t="s">
        <v>133</v>
      </c>
      <c r="P6" s="246"/>
      <c r="Q6" s="246"/>
      <c r="R6" s="246"/>
      <c r="S6" s="246" t="s">
        <v>134</v>
      </c>
      <c r="T6" s="246"/>
      <c r="U6" s="247"/>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row>
    <row r="7" spans="1:255" s="139" customFormat="1" ht="67.5" customHeight="1">
      <c r="A7" s="252"/>
      <c r="B7" s="246"/>
      <c r="C7" s="246"/>
      <c r="D7" s="246"/>
      <c r="E7" s="253"/>
      <c r="F7" s="253"/>
      <c r="G7" s="253" t="s">
        <v>135</v>
      </c>
      <c r="H7" s="253" t="s">
        <v>136</v>
      </c>
      <c r="I7" s="253" t="s">
        <v>137</v>
      </c>
      <c r="J7" s="253" t="s">
        <v>138</v>
      </c>
      <c r="K7" s="253" t="s">
        <v>139</v>
      </c>
      <c r="L7" s="253" t="s">
        <v>140</v>
      </c>
      <c r="M7" s="253" t="s">
        <v>141</v>
      </c>
      <c r="N7" s="246"/>
      <c r="O7" s="151" t="s">
        <v>63</v>
      </c>
      <c r="P7" s="151" t="s">
        <v>128</v>
      </c>
      <c r="Q7" s="151" t="s">
        <v>129</v>
      </c>
      <c r="R7" s="151" t="s">
        <v>130</v>
      </c>
      <c r="S7" s="151" t="s">
        <v>63</v>
      </c>
      <c r="T7" s="151" t="s">
        <v>131</v>
      </c>
      <c r="U7" s="160" t="s">
        <v>142</v>
      </c>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c r="IN7" s="159"/>
      <c r="IO7" s="159"/>
      <c r="IP7" s="159"/>
      <c r="IQ7" s="159"/>
      <c r="IR7" s="159"/>
      <c r="IS7" s="159"/>
      <c r="IT7" s="159"/>
      <c r="IU7" s="159"/>
    </row>
    <row r="8" spans="1:255" s="140" customFormat="1" ht="33.75" customHeight="1">
      <c r="A8" s="248" t="s">
        <v>65</v>
      </c>
      <c r="B8" s="249"/>
      <c r="C8" s="152">
        <f>C9</f>
        <v>1010085207.05</v>
      </c>
      <c r="D8" s="152">
        <f aca="true" t="shared" si="0" ref="D8:L8">D9</f>
        <v>887895458.69</v>
      </c>
      <c r="E8" s="152">
        <f t="shared" si="0"/>
        <v>387218387.25</v>
      </c>
      <c r="F8" s="152">
        <f t="shared" si="0"/>
        <v>162544000</v>
      </c>
      <c r="G8" s="152">
        <f t="shared" si="0"/>
      </c>
      <c r="H8" s="152">
        <f t="shared" si="0"/>
        <v>118333142.2</v>
      </c>
      <c r="I8" s="152">
        <f t="shared" si="0"/>
        <v>126425280.1</v>
      </c>
      <c r="J8" s="152">
        <f t="shared" si="0"/>
      </c>
      <c r="K8" s="152">
        <f t="shared" si="0"/>
      </c>
      <c r="L8" s="152">
        <f t="shared" si="0"/>
      </c>
      <c r="M8" s="152">
        <f aca="true" t="shared" si="1" ref="M8:U8">M9</f>
        <v>93374649.14</v>
      </c>
      <c r="N8" s="152">
        <f t="shared" si="1"/>
        <v>122189748.36</v>
      </c>
      <c r="O8" s="152">
        <f t="shared" si="1"/>
        <v>3746.2</v>
      </c>
      <c r="P8" s="152">
        <f t="shared" si="1"/>
        <v>3746.2</v>
      </c>
      <c r="Q8" s="152">
        <f t="shared" si="1"/>
      </c>
      <c r="R8" s="152">
        <f t="shared" si="1"/>
      </c>
      <c r="S8" s="152">
        <f t="shared" si="1"/>
        <v>122186002.16</v>
      </c>
      <c r="T8" s="152">
        <f t="shared" si="1"/>
      </c>
      <c r="U8" s="161">
        <f t="shared" si="1"/>
        <v>122186002.16</v>
      </c>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4"/>
      <c r="IU8" s="164"/>
    </row>
    <row r="9" spans="1:255" s="141" customFormat="1" ht="33.75" customHeight="1">
      <c r="A9" s="153" t="s">
        <v>143</v>
      </c>
      <c r="B9" s="154" t="s">
        <v>0</v>
      </c>
      <c r="C9" s="155">
        <v>1010085207.05</v>
      </c>
      <c r="D9" s="155">
        <v>887895458.69</v>
      </c>
      <c r="E9" s="155">
        <v>387218387.25</v>
      </c>
      <c r="F9" s="155">
        <v>162544000</v>
      </c>
      <c r="G9" s="155" t="s">
        <v>14</v>
      </c>
      <c r="H9" s="155">
        <v>118333142.2</v>
      </c>
      <c r="I9" s="155">
        <v>126425280.1</v>
      </c>
      <c r="J9" s="155" t="s">
        <v>14</v>
      </c>
      <c r="K9" s="155" t="s">
        <v>14</v>
      </c>
      <c r="L9" s="155" t="s">
        <v>14</v>
      </c>
      <c r="M9" s="155">
        <v>93374649.14</v>
      </c>
      <c r="N9" s="155">
        <v>122189748.36</v>
      </c>
      <c r="O9" s="155">
        <v>3746.2</v>
      </c>
      <c r="P9" s="155">
        <v>3746.2</v>
      </c>
      <c r="Q9" s="155" t="s">
        <v>14</v>
      </c>
      <c r="R9" s="155" t="s">
        <v>14</v>
      </c>
      <c r="S9" s="155">
        <v>122186002.16</v>
      </c>
      <c r="T9" s="155" t="s">
        <v>14</v>
      </c>
      <c r="U9" s="163">
        <v>122186002.16</v>
      </c>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2"/>
      <c r="IU9" s="162"/>
    </row>
    <row r="10" spans="1:21" ht="27.75" customHeight="1">
      <c r="A10" s="250" t="s">
        <v>144</v>
      </c>
      <c r="B10" s="250"/>
      <c r="C10" s="250"/>
      <c r="D10" s="250"/>
      <c r="E10" s="250"/>
      <c r="F10" s="250"/>
      <c r="G10" s="250"/>
      <c r="H10" s="250"/>
      <c r="I10" s="250"/>
      <c r="J10" s="250"/>
      <c r="K10" s="250"/>
      <c r="L10" s="250"/>
      <c r="M10" s="250"/>
      <c r="N10" s="250"/>
      <c r="O10" s="250"/>
      <c r="P10" s="250"/>
      <c r="Q10" s="250"/>
      <c r="R10" s="250"/>
      <c r="S10" s="250"/>
      <c r="T10" s="250"/>
      <c r="U10" s="250"/>
    </row>
    <row r="11" ht="27.75" customHeight="1"/>
    <row r="12" ht="27.75" customHeight="1"/>
    <row r="13" spans="1:255" s="142" customFormat="1" ht="27.75" customHeight="1">
      <c r="A13" s="143"/>
      <c r="B13" s="143"/>
      <c r="C13" s="143"/>
      <c r="D13" s="143"/>
      <c r="E13" s="143"/>
      <c r="F13" s="143"/>
      <c r="G13" s="143"/>
      <c r="H13" s="143"/>
      <c r="I13" s="143"/>
      <c r="J13" s="143"/>
      <c r="K13" s="143"/>
      <c r="L13" s="144"/>
      <c r="M13" s="144"/>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5"/>
      <c r="IU13" s="145"/>
    </row>
  </sheetData>
  <sheetProtection/>
  <mergeCells count="21">
    <mergeCell ref="N6:N7"/>
    <mergeCell ref="A10:U10"/>
    <mergeCell ref="A5:A7"/>
    <mergeCell ref="B5:B7"/>
    <mergeCell ref="C5:C7"/>
    <mergeCell ref="D6:D7"/>
    <mergeCell ref="E6:E7"/>
    <mergeCell ref="F6:F7"/>
    <mergeCell ref="G6:G7"/>
    <mergeCell ref="H6:H7"/>
    <mergeCell ref="I6:I7"/>
    <mergeCell ref="A2:U2"/>
    <mergeCell ref="D5:M5"/>
    <mergeCell ref="N5:U5"/>
    <mergeCell ref="O6:R6"/>
    <mergeCell ref="S6:U6"/>
    <mergeCell ref="A8:B8"/>
    <mergeCell ref="J6:J7"/>
    <mergeCell ref="K6:K7"/>
    <mergeCell ref="L6:L7"/>
    <mergeCell ref="M6:M7"/>
  </mergeCells>
  <printOptions horizontalCentered="1"/>
  <pageMargins left="0.4326388888888889" right="0.4326388888888889" top="0.7513888888888889" bottom="0.7513888888888889" header="0.3104166666666667" footer="0.3104166666666667"/>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K38"/>
  <sheetViews>
    <sheetView view="pageBreakPreview" zoomScale="52" zoomScaleSheetLayoutView="52" workbookViewId="0" topLeftCell="A1">
      <selection activeCell="D13" sqref="D13"/>
    </sheetView>
  </sheetViews>
  <sheetFormatPr defaultColWidth="9.00390625" defaultRowHeight="14.25"/>
  <cols>
    <col min="1" max="1" width="5.625" style="124" customWidth="1"/>
    <col min="2" max="2" width="4.75390625" style="124" customWidth="1"/>
    <col min="3" max="3" width="50.00390625" style="124" customWidth="1"/>
    <col min="4" max="4" width="26.625" style="125" customWidth="1"/>
    <col min="5" max="5" width="25.50390625" style="125" customWidth="1"/>
    <col min="6" max="6" width="22.375" style="125" customWidth="1"/>
    <col min="7" max="7" width="11.625" style="125" customWidth="1"/>
    <col min="8" max="8" width="8.00390625" style="125" customWidth="1"/>
    <col min="9" max="9" width="17.25390625" style="125" customWidth="1"/>
    <col min="10" max="10" width="9.00390625" style="124" customWidth="1"/>
    <col min="11" max="11" width="12.625" style="124" customWidth="1"/>
    <col min="12" max="16384" width="9.00390625" style="124" customWidth="1"/>
  </cols>
  <sheetData>
    <row r="1" ht="14.25">
      <c r="A1" s="34"/>
    </row>
    <row r="2" spans="1:9" s="120" customFormat="1" ht="30" customHeight="1">
      <c r="A2" s="232" t="s">
        <v>145</v>
      </c>
      <c r="B2" s="232"/>
      <c r="C2" s="232"/>
      <c r="D2" s="233"/>
      <c r="E2" s="233"/>
      <c r="F2" s="233"/>
      <c r="G2" s="233"/>
      <c r="H2" s="233"/>
      <c r="I2" s="233"/>
    </row>
    <row r="3" spans="1:9" s="121" customFormat="1" ht="19.5" customHeight="1">
      <c r="A3" s="35" t="s">
        <v>3</v>
      </c>
      <c r="B3" s="126"/>
      <c r="C3" s="126"/>
      <c r="D3" s="127"/>
      <c r="E3" s="127"/>
      <c r="F3" s="128"/>
      <c r="G3" s="127"/>
      <c r="H3" s="127"/>
      <c r="I3" s="61" t="s">
        <v>4</v>
      </c>
    </row>
    <row r="4" spans="1:10" s="122" customFormat="1" ht="22.5" customHeight="1">
      <c r="A4" s="254" t="s">
        <v>146</v>
      </c>
      <c r="B4" s="255"/>
      <c r="C4" s="255"/>
      <c r="D4" s="264" t="s">
        <v>147</v>
      </c>
      <c r="E4" s="264" t="s">
        <v>148</v>
      </c>
      <c r="F4" s="264" t="s">
        <v>149</v>
      </c>
      <c r="G4" s="264" t="s">
        <v>150</v>
      </c>
      <c r="H4" s="267" t="s">
        <v>151</v>
      </c>
      <c r="I4" s="268" t="s">
        <v>152</v>
      </c>
      <c r="J4" s="132"/>
    </row>
    <row r="5" spans="1:10" s="122" customFormat="1" ht="22.5" customHeight="1">
      <c r="A5" s="270" t="s">
        <v>61</v>
      </c>
      <c r="B5" s="271"/>
      <c r="C5" s="262" t="s">
        <v>62</v>
      </c>
      <c r="D5" s="265"/>
      <c r="E5" s="265"/>
      <c r="F5" s="265"/>
      <c r="G5" s="265"/>
      <c r="H5" s="265"/>
      <c r="I5" s="269"/>
      <c r="J5" s="132"/>
    </row>
    <row r="6" spans="1:10" s="122" customFormat="1" ht="22.5" customHeight="1">
      <c r="A6" s="272"/>
      <c r="B6" s="263"/>
      <c r="C6" s="263"/>
      <c r="D6" s="266"/>
      <c r="E6" s="266"/>
      <c r="F6" s="266"/>
      <c r="G6" s="266"/>
      <c r="H6" s="266"/>
      <c r="I6" s="269"/>
      <c r="J6" s="132"/>
    </row>
    <row r="7" spans="1:10" ht="22.5" customHeight="1">
      <c r="A7" s="256" t="s">
        <v>65</v>
      </c>
      <c r="B7" s="257"/>
      <c r="C7" s="257"/>
      <c r="D7" s="129">
        <v>929206133.62</v>
      </c>
      <c r="E7" s="129">
        <v>500073946.99</v>
      </c>
      <c r="F7" s="129">
        <v>429132186.63</v>
      </c>
      <c r="G7" s="129"/>
      <c r="H7" s="129"/>
      <c r="I7" s="133"/>
      <c r="J7" s="134"/>
    </row>
    <row r="8" spans="1:10" ht="22.5" customHeight="1">
      <c r="A8" s="258" t="s">
        <v>66</v>
      </c>
      <c r="B8" s="259"/>
      <c r="C8" s="130" t="s">
        <v>67</v>
      </c>
      <c r="D8" s="129">
        <v>721052100.17</v>
      </c>
      <c r="E8" s="129">
        <v>455317946.99</v>
      </c>
      <c r="F8" s="129">
        <v>265734153.18</v>
      </c>
      <c r="G8" s="129" t="s">
        <v>14</v>
      </c>
      <c r="H8" s="129" t="s">
        <v>14</v>
      </c>
      <c r="I8" s="133" t="s">
        <v>14</v>
      </c>
      <c r="J8" s="134"/>
    </row>
    <row r="9" spans="1:10" ht="22.5" customHeight="1">
      <c r="A9" s="258" t="s">
        <v>68</v>
      </c>
      <c r="B9" s="259"/>
      <c r="C9" s="130" t="s">
        <v>69</v>
      </c>
      <c r="D9" s="129">
        <v>719583400.17</v>
      </c>
      <c r="E9" s="129">
        <v>455317946.99</v>
      </c>
      <c r="F9" s="129">
        <v>264265453.18</v>
      </c>
      <c r="G9" s="129" t="s">
        <v>14</v>
      </c>
      <c r="H9" s="129" t="s">
        <v>14</v>
      </c>
      <c r="I9" s="133" t="s">
        <v>14</v>
      </c>
      <c r="J9" s="134"/>
    </row>
    <row r="10" spans="1:10" ht="22.5" customHeight="1">
      <c r="A10" s="258" t="s">
        <v>70</v>
      </c>
      <c r="B10" s="259"/>
      <c r="C10" s="130" t="s">
        <v>71</v>
      </c>
      <c r="D10" s="129">
        <v>718938400.17</v>
      </c>
      <c r="E10" s="129">
        <v>455317946.99</v>
      </c>
      <c r="F10" s="129">
        <v>263620453.18</v>
      </c>
      <c r="G10" s="129" t="s">
        <v>14</v>
      </c>
      <c r="H10" s="129" t="s">
        <v>14</v>
      </c>
      <c r="I10" s="133" t="s">
        <v>14</v>
      </c>
      <c r="J10" s="134"/>
    </row>
    <row r="11" spans="1:10" ht="22.5" customHeight="1">
      <c r="A11" s="258" t="s">
        <v>72</v>
      </c>
      <c r="B11" s="259"/>
      <c r="C11" s="130" t="s">
        <v>73</v>
      </c>
      <c r="D11" s="129">
        <v>645000</v>
      </c>
      <c r="E11" s="129" t="s">
        <v>14</v>
      </c>
      <c r="F11" s="129">
        <v>645000</v>
      </c>
      <c r="G11" s="129" t="s">
        <v>14</v>
      </c>
      <c r="H11" s="129" t="s">
        <v>14</v>
      </c>
      <c r="I11" s="133" t="s">
        <v>14</v>
      </c>
      <c r="J11" s="134"/>
    </row>
    <row r="12" spans="1:10" ht="22.5" customHeight="1">
      <c r="A12" s="258" t="s">
        <v>74</v>
      </c>
      <c r="B12" s="259"/>
      <c r="C12" s="130" t="s">
        <v>75</v>
      </c>
      <c r="D12" s="129">
        <v>1468700</v>
      </c>
      <c r="E12" s="129" t="s">
        <v>14</v>
      </c>
      <c r="F12" s="129">
        <v>1468700</v>
      </c>
      <c r="G12" s="129" t="s">
        <v>14</v>
      </c>
      <c r="H12" s="129" t="s">
        <v>14</v>
      </c>
      <c r="I12" s="133" t="s">
        <v>14</v>
      </c>
      <c r="J12" s="134"/>
    </row>
    <row r="13" spans="1:10" ht="22.5" customHeight="1">
      <c r="A13" s="258" t="s">
        <v>76</v>
      </c>
      <c r="B13" s="259"/>
      <c r="C13" s="130" t="s">
        <v>77</v>
      </c>
      <c r="D13" s="129">
        <v>1468700</v>
      </c>
      <c r="E13" s="129" t="s">
        <v>14</v>
      </c>
      <c r="F13" s="129">
        <v>1468700</v>
      </c>
      <c r="G13" s="129" t="s">
        <v>14</v>
      </c>
      <c r="H13" s="129" t="s">
        <v>14</v>
      </c>
      <c r="I13" s="133" t="s">
        <v>14</v>
      </c>
      <c r="J13" s="134"/>
    </row>
    <row r="14" spans="1:10" ht="22.5" customHeight="1">
      <c r="A14" s="258" t="s">
        <v>78</v>
      </c>
      <c r="B14" s="259"/>
      <c r="C14" s="130" t="s">
        <v>79</v>
      </c>
      <c r="D14" s="129">
        <v>854033.45</v>
      </c>
      <c r="E14" s="129" t="s">
        <v>14</v>
      </c>
      <c r="F14" s="129">
        <v>854033.45</v>
      </c>
      <c r="G14" s="129" t="s">
        <v>14</v>
      </c>
      <c r="H14" s="129" t="s">
        <v>14</v>
      </c>
      <c r="I14" s="133" t="s">
        <v>14</v>
      </c>
      <c r="J14" s="134"/>
    </row>
    <row r="15" spans="1:10" ht="22.5" customHeight="1">
      <c r="A15" s="258" t="s">
        <v>80</v>
      </c>
      <c r="B15" s="259"/>
      <c r="C15" s="130" t="s">
        <v>81</v>
      </c>
      <c r="D15" s="129">
        <v>368744.51</v>
      </c>
      <c r="E15" s="129" t="s">
        <v>14</v>
      </c>
      <c r="F15" s="129">
        <v>368744.51</v>
      </c>
      <c r="G15" s="129" t="s">
        <v>14</v>
      </c>
      <c r="H15" s="129" t="s">
        <v>14</v>
      </c>
      <c r="I15" s="133" t="s">
        <v>14</v>
      </c>
      <c r="J15" s="134"/>
    </row>
    <row r="16" spans="1:10" ht="22.5" customHeight="1">
      <c r="A16" s="258" t="s">
        <v>82</v>
      </c>
      <c r="B16" s="259"/>
      <c r="C16" s="130" t="s">
        <v>83</v>
      </c>
      <c r="D16" s="129">
        <v>319744.51</v>
      </c>
      <c r="E16" s="129" t="s">
        <v>14</v>
      </c>
      <c r="F16" s="129">
        <v>319744.51</v>
      </c>
      <c r="G16" s="129" t="s">
        <v>14</v>
      </c>
      <c r="H16" s="129" t="s">
        <v>14</v>
      </c>
      <c r="I16" s="133" t="s">
        <v>14</v>
      </c>
      <c r="J16" s="134"/>
    </row>
    <row r="17" spans="1:10" ht="22.5" customHeight="1">
      <c r="A17" s="258" t="s">
        <v>84</v>
      </c>
      <c r="B17" s="259"/>
      <c r="C17" s="130" t="s">
        <v>85</v>
      </c>
      <c r="D17" s="129">
        <v>49000</v>
      </c>
      <c r="E17" s="129" t="s">
        <v>14</v>
      </c>
      <c r="F17" s="129">
        <v>49000</v>
      </c>
      <c r="G17" s="129" t="s">
        <v>14</v>
      </c>
      <c r="H17" s="129" t="s">
        <v>14</v>
      </c>
      <c r="I17" s="133" t="s">
        <v>14</v>
      </c>
      <c r="J17" s="134"/>
    </row>
    <row r="18" spans="1:10" ht="22.5" customHeight="1">
      <c r="A18" s="258" t="s">
        <v>86</v>
      </c>
      <c r="B18" s="259"/>
      <c r="C18" s="130" t="s">
        <v>87</v>
      </c>
      <c r="D18" s="129">
        <v>97748</v>
      </c>
      <c r="E18" s="129" t="s">
        <v>14</v>
      </c>
      <c r="F18" s="129">
        <v>97748</v>
      </c>
      <c r="G18" s="129" t="s">
        <v>14</v>
      </c>
      <c r="H18" s="129" t="s">
        <v>14</v>
      </c>
      <c r="I18" s="133" t="s">
        <v>14</v>
      </c>
      <c r="J18" s="134"/>
    </row>
    <row r="19" spans="1:10" ht="22.5" customHeight="1">
      <c r="A19" s="258" t="s">
        <v>88</v>
      </c>
      <c r="B19" s="259"/>
      <c r="C19" s="130" t="s">
        <v>89</v>
      </c>
      <c r="D19" s="129">
        <v>97748</v>
      </c>
      <c r="E19" s="129" t="s">
        <v>14</v>
      </c>
      <c r="F19" s="129">
        <v>97748</v>
      </c>
      <c r="G19" s="129" t="s">
        <v>14</v>
      </c>
      <c r="H19" s="129" t="s">
        <v>14</v>
      </c>
      <c r="I19" s="133" t="s">
        <v>14</v>
      </c>
      <c r="J19" s="134"/>
    </row>
    <row r="20" spans="1:10" ht="22.5" customHeight="1">
      <c r="A20" s="258" t="s">
        <v>90</v>
      </c>
      <c r="B20" s="259"/>
      <c r="C20" s="130" t="s">
        <v>91</v>
      </c>
      <c r="D20" s="129">
        <v>387540.94</v>
      </c>
      <c r="E20" s="129" t="s">
        <v>14</v>
      </c>
      <c r="F20" s="129">
        <v>387540.94</v>
      </c>
      <c r="G20" s="129" t="s">
        <v>14</v>
      </c>
      <c r="H20" s="129" t="s">
        <v>14</v>
      </c>
      <c r="I20" s="133" t="s">
        <v>14</v>
      </c>
      <c r="J20" s="134"/>
    </row>
    <row r="21" spans="1:10" ht="22.5" customHeight="1">
      <c r="A21" s="258" t="s">
        <v>92</v>
      </c>
      <c r="B21" s="259"/>
      <c r="C21" s="130" t="s">
        <v>93</v>
      </c>
      <c r="D21" s="129">
        <v>387540.94</v>
      </c>
      <c r="E21" s="129" t="s">
        <v>14</v>
      </c>
      <c r="F21" s="129">
        <v>387540.94</v>
      </c>
      <c r="G21" s="129" t="s">
        <v>14</v>
      </c>
      <c r="H21" s="129" t="s">
        <v>14</v>
      </c>
      <c r="I21" s="133" t="s">
        <v>14</v>
      </c>
      <c r="J21" s="134"/>
    </row>
    <row r="22" spans="1:10" ht="22.5" customHeight="1">
      <c r="A22" s="258" t="s">
        <v>94</v>
      </c>
      <c r="B22" s="259"/>
      <c r="C22" s="130" t="s">
        <v>95</v>
      </c>
      <c r="D22" s="129">
        <v>28875000</v>
      </c>
      <c r="E22" s="129">
        <v>28875000</v>
      </c>
      <c r="F22" s="129" t="s">
        <v>14</v>
      </c>
      <c r="G22" s="129" t="s">
        <v>14</v>
      </c>
      <c r="H22" s="129" t="s">
        <v>14</v>
      </c>
      <c r="I22" s="133" t="s">
        <v>14</v>
      </c>
      <c r="J22" s="134"/>
    </row>
    <row r="23" spans="1:10" ht="22.5" customHeight="1">
      <c r="A23" s="258" t="s">
        <v>96</v>
      </c>
      <c r="B23" s="259"/>
      <c r="C23" s="130" t="s">
        <v>97</v>
      </c>
      <c r="D23" s="129">
        <v>28875000</v>
      </c>
      <c r="E23" s="129">
        <v>28875000</v>
      </c>
      <c r="F23" s="129" t="s">
        <v>14</v>
      </c>
      <c r="G23" s="129" t="s">
        <v>14</v>
      </c>
      <c r="H23" s="129" t="s">
        <v>14</v>
      </c>
      <c r="I23" s="133" t="s">
        <v>14</v>
      </c>
      <c r="J23" s="134"/>
    </row>
    <row r="24" spans="1:10" ht="22.5" customHeight="1">
      <c r="A24" s="258" t="s">
        <v>98</v>
      </c>
      <c r="B24" s="259"/>
      <c r="C24" s="130" t="s">
        <v>99</v>
      </c>
      <c r="D24" s="129">
        <v>19250000</v>
      </c>
      <c r="E24" s="129">
        <v>19250000</v>
      </c>
      <c r="F24" s="129" t="s">
        <v>14</v>
      </c>
      <c r="G24" s="129" t="s">
        <v>14</v>
      </c>
      <c r="H24" s="129" t="s">
        <v>14</v>
      </c>
      <c r="I24" s="133" t="s">
        <v>14</v>
      </c>
      <c r="J24" s="134"/>
    </row>
    <row r="25" spans="1:10" ht="22.5" customHeight="1">
      <c r="A25" s="258" t="s">
        <v>100</v>
      </c>
      <c r="B25" s="259"/>
      <c r="C25" s="130" t="s">
        <v>101</v>
      </c>
      <c r="D25" s="129">
        <v>9625000</v>
      </c>
      <c r="E25" s="129">
        <v>9625000</v>
      </c>
      <c r="F25" s="129" t="s">
        <v>14</v>
      </c>
      <c r="G25" s="129" t="s">
        <v>14</v>
      </c>
      <c r="H25" s="129" t="s">
        <v>14</v>
      </c>
      <c r="I25" s="133" t="s">
        <v>14</v>
      </c>
      <c r="J25" s="134"/>
    </row>
    <row r="26" spans="1:10" ht="22.5" customHeight="1">
      <c r="A26" s="258" t="s">
        <v>102</v>
      </c>
      <c r="B26" s="259"/>
      <c r="C26" s="130" t="s">
        <v>103</v>
      </c>
      <c r="D26" s="129">
        <v>15881000</v>
      </c>
      <c r="E26" s="129">
        <v>15881000</v>
      </c>
      <c r="F26" s="129" t="s">
        <v>14</v>
      </c>
      <c r="G26" s="129" t="s">
        <v>14</v>
      </c>
      <c r="H26" s="129" t="s">
        <v>14</v>
      </c>
      <c r="I26" s="133" t="s">
        <v>14</v>
      </c>
      <c r="J26" s="134"/>
    </row>
    <row r="27" spans="1:10" ht="22.5" customHeight="1">
      <c r="A27" s="258" t="s">
        <v>104</v>
      </c>
      <c r="B27" s="259"/>
      <c r="C27" s="130" t="s">
        <v>105</v>
      </c>
      <c r="D27" s="129">
        <v>15881000</v>
      </c>
      <c r="E27" s="129">
        <v>15881000</v>
      </c>
      <c r="F27" s="129" t="s">
        <v>14</v>
      </c>
      <c r="G27" s="129" t="s">
        <v>14</v>
      </c>
      <c r="H27" s="129" t="s">
        <v>14</v>
      </c>
      <c r="I27" s="133" t="s">
        <v>14</v>
      </c>
      <c r="J27" s="134"/>
    </row>
    <row r="28" spans="1:10" ht="22.5" customHeight="1">
      <c r="A28" s="258" t="s">
        <v>106</v>
      </c>
      <c r="B28" s="259"/>
      <c r="C28" s="130" t="s">
        <v>107</v>
      </c>
      <c r="D28" s="129">
        <v>12733000</v>
      </c>
      <c r="E28" s="129">
        <v>12733000</v>
      </c>
      <c r="F28" s="129" t="s">
        <v>14</v>
      </c>
      <c r="G28" s="129" t="s">
        <v>14</v>
      </c>
      <c r="H28" s="129" t="s">
        <v>14</v>
      </c>
      <c r="I28" s="133" t="s">
        <v>14</v>
      </c>
      <c r="J28" s="134"/>
    </row>
    <row r="29" spans="1:10" ht="22.5" customHeight="1">
      <c r="A29" s="258" t="s">
        <v>108</v>
      </c>
      <c r="B29" s="259"/>
      <c r="C29" s="130" t="s">
        <v>109</v>
      </c>
      <c r="D29" s="129">
        <v>3148000</v>
      </c>
      <c r="E29" s="129">
        <v>3148000</v>
      </c>
      <c r="F29" s="129" t="s">
        <v>14</v>
      </c>
      <c r="G29" s="129" t="s">
        <v>14</v>
      </c>
      <c r="H29" s="129" t="s">
        <v>14</v>
      </c>
      <c r="I29" s="133" t="s">
        <v>14</v>
      </c>
      <c r="J29" s="134"/>
    </row>
    <row r="30" spans="1:10" ht="22.5" customHeight="1">
      <c r="A30" s="258" t="s">
        <v>110</v>
      </c>
      <c r="B30" s="259"/>
      <c r="C30" s="130" t="s">
        <v>111</v>
      </c>
      <c r="D30" s="129">
        <v>160000000</v>
      </c>
      <c r="E30" s="129" t="s">
        <v>14</v>
      </c>
      <c r="F30" s="129">
        <v>160000000</v>
      </c>
      <c r="G30" s="129" t="s">
        <v>14</v>
      </c>
      <c r="H30" s="129" t="s">
        <v>14</v>
      </c>
      <c r="I30" s="133" t="s">
        <v>14</v>
      </c>
      <c r="J30" s="134"/>
    </row>
    <row r="31" spans="1:10" ht="22.5" customHeight="1">
      <c r="A31" s="258" t="s">
        <v>112</v>
      </c>
      <c r="B31" s="259"/>
      <c r="C31" s="130" t="s">
        <v>113</v>
      </c>
      <c r="D31" s="129">
        <v>160000000</v>
      </c>
      <c r="E31" s="129" t="s">
        <v>14</v>
      </c>
      <c r="F31" s="129">
        <v>160000000</v>
      </c>
      <c r="G31" s="129" t="s">
        <v>14</v>
      </c>
      <c r="H31" s="129" t="s">
        <v>14</v>
      </c>
      <c r="I31" s="133" t="s">
        <v>14</v>
      </c>
      <c r="J31" s="134"/>
    </row>
    <row r="32" spans="1:10" ht="22.5" customHeight="1">
      <c r="A32" s="258" t="s">
        <v>114</v>
      </c>
      <c r="B32" s="259"/>
      <c r="C32" s="130" t="s">
        <v>115</v>
      </c>
      <c r="D32" s="129">
        <v>160000000</v>
      </c>
      <c r="E32" s="129" t="s">
        <v>14</v>
      </c>
      <c r="F32" s="129">
        <v>160000000</v>
      </c>
      <c r="G32" s="129" t="s">
        <v>14</v>
      </c>
      <c r="H32" s="129" t="s">
        <v>14</v>
      </c>
      <c r="I32" s="133" t="s">
        <v>14</v>
      </c>
      <c r="J32" s="134"/>
    </row>
    <row r="33" spans="1:10" ht="22.5" customHeight="1">
      <c r="A33" s="258" t="s">
        <v>116</v>
      </c>
      <c r="B33" s="259"/>
      <c r="C33" s="130" t="s">
        <v>117</v>
      </c>
      <c r="D33" s="129">
        <v>2544000</v>
      </c>
      <c r="E33" s="129" t="s">
        <v>14</v>
      </c>
      <c r="F33" s="129">
        <v>2544000</v>
      </c>
      <c r="G33" s="129" t="s">
        <v>14</v>
      </c>
      <c r="H33" s="129" t="s">
        <v>14</v>
      </c>
      <c r="I33" s="133" t="s">
        <v>14</v>
      </c>
      <c r="J33" s="134"/>
    </row>
    <row r="34" spans="1:10" ht="22.5" customHeight="1">
      <c r="A34" s="258" t="s">
        <v>118</v>
      </c>
      <c r="B34" s="259"/>
      <c r="C34" s="130" t="s">
        <v>119</v>
      </c>
      <c r="D34" s="129">
        <v>2544000</v>
      </c>
      <c r="E34" s="129" t="s">
        <v>14</v>
      </c>
      <c r="F34" s="129">
        <v>2544000</v>
      </c>
      <c r="G34" s="129" t="s">
        <v>14</v>
      </c>
      <c r="H34" s="129" t="s">
        <v>14</v>
      </c>
      <c r="I34" s="133" t="s">
        <v>14</v>
      </c>
      <c r="J34" s="134"/>
    </row>
    <row r="35" spans="1:10" ht="22.5" customHeight="1">
      <c r="A35" s="368" t="s">
        <v>120</v>
      </c>
      <c r="B35" s="369"/>
      <c r="C35" s="370" t="s">
        <v>121</v>
      </c>
      <c r="D35" s="371">
        <v>2544000</v>
      </c>
      <c r="E35" s="371" t="s">
        <v>14</v>
      </c>
      <c r="F35" s="371">
        <v>2544000</v>
      </c>
      <c r="G35" s="371" t="s">
        <v>14</v>
      </c>
      <c r="H35" s="371" t="s">
        <v>14</v>
      </c>
      <c r="I35" s="372" t="s">
        <v>14</v>
      </c>
      <c r="J35" s="134"/>
    </row>
    <row r="36" spans="1:11" s="123" customFormat="1" ht="27" customHeight="1">
      <c r="A36" s="260" t="s">
        <v>153</v>
      </c>
      <c r="B36" s="260"/>
      <c r="C36" s="260"/>
      <c r="D36" s="261"/>
      <c r="E36" s="261"/>
      <c r="F36" s="261"/>
      <c r="G36" s="261"/>
      <c r="H36" s="261"/>
      <c r="I36" s="261"/>
      <c r="J36" s="135"/>
      <c r="K36" s="135"/>
    </row>
    <row r="37" ht="14.25">
      <c r="A37" s="131"/>
    </row>
    <row r="38" ht="14.25">
      <c r="A38" s="131"/>
    </row>
  </sheetData>
  <sheetProtection/>
  <mergeCells count="40">
    <mergeCell ref="A35:B35"/>
    <mergeCell ref="A36:I36"/>
    <mergeCell ref="C5:C6"/>
    <mergeCell ref="D4:D6"/>
    <mergeCell ref="E4:E6"/>
    <mergeCell ref="F4:F6"/>
    <mergeCell ref="G4:G6"/>
    <mergeCell ref="H4:H6"/>
    <mergeCell ref="I4:I6"/>
    <mergeCell ref="A5:B6"/>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2:I2"/>
    <mergeCell ref="A4:C4"/>
    <mergeCell ref="A7:C7"/>
    <mergeCell ref="A8:B8"/>
    <mergeCell ref="A9:B9"/>
    <mergeCell ref="A10:B10"/>
  </mergeCells>
  <printOptions horizontalCentered="1"/>
  <pageMargins left="0.35" right="0.35" top="0.4326388888888889" bottom="0.2361111111111111" header="0.51" footer="0.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I35"/>
  <sheetViews>
    <sheetView view="pageBreakPreview" zoomScale="51" zoomScaleNormal="85" zoomScaleSheetLayoutView="51" workbookViewId="0" topLeftCell="A1">
      <selection activeCell="A3" sqref="A3:G33"/>
    </sheetView>
  </sheetViews>
  <sheetFormatPr defaultColWidth="9.00390625" defaultRowHeight="14.25"/>
  <cols>
    <col min="1" max="1" width="44.50390625" style="92" customWidth="1"/>
    <col min="2" max="2" width="20.75390625" style="93" customWidth="1"/>
    <col min="3" max="3" width="37.625" style="92" customWidth="1"/>
    <col min="4" max="6" width="20.75390625" style="93" customWidth="1"/>
    <col min="7" max="7" width="16.50390625" style="93" customWidth="1"/>
    <col min="8" max="9" width="9.00390625" style="94" customWidth="1"/>
    <col min="10" max="16384" width="9.00390625" style="92" customWidth="1"/>
  </cols>
  <sheetData>
    <row r="1" spans="1:9" ht="32.25" customHeight="1">
      <c r="A1" s="273" t="s">
        <v>154</v>
      </c>
      <c r="B1" s="274"/>
      <c r="C1" s="273"/>
      <c r="D1" s="274"/>
      <c r="E1" s="274"/>
      <c r="F1" s="274"/>
      <c r="G1" s="274"/>
      <c r="H1" s="95"/>
      <c r="I1" s="95"/>
    </row>
    <row r="2" spans="1:9" s="90" customFormat="1" ht="20.25" customHeight="1">
      <c r="A2" s="96" t="s">
        <v>3</v>
      </c>
      <c r="B2" s="97"/>
      <c r="C2" s="98"/>
      <c r="D2" s="97"/>
      <c r="E2" s="97"/>
      <c r="F2" s="97"/>
      <c r="G2" s="99" t="s">
        <v>4</v>
      </c>
      <c r="H2" s="100"/>
      <c r="I2" s="100"/>
    </row>
    <row r="3" spans="1:9" s="91" customFormat="1" ht="19.5" customHeight="1">
      <c r="A3" s="275" t="s">
        <v>155</v>
      </c>
      <c r="B3" s="276"/>
      <c r="C3" s="277" t="s">
        <v>156</v>
      </c>
      <c r="D3" s="276"/>
      <c r="E3" s="276"/>
      <c r="F3" s="276"/>
      <c r="G3" s="278"/>
      <c r="H3" s="101"/>
      <c r="I3" s="101"/>
    </row>
    <row r="4" spans="1:9" s="91" customFormat="1" ht="37.5">
      <c r="A4" s="215" t="s">
        <v>7</v>
      </c>
      <c r="B4" s="102" t="s">
        <v>8</v>
      </c>
      <c r="C4" s="216" t="s">
        <v>7</v>
      </c>
      <c r="D4" s="102" t="s">
        <v>65</v>
      </c>
      <c r="E4" s="103" t="s">
        <v>157</v>
      </c>
      <c r="F4" s="103" t="s">
        <v>158</v>
      </c>
      <c r="G4" s="104" t="s">
        <v>159</v>
      </c>
      <c r="H4" s="101"/>
      <c r="I4" s="101"/>
    </row>
    <row r="5" spans="1:9" s="91" customFormat="1" ht="19.5" customHeight="1">
      <c r="A5" s="217" t="s">
        <v>160</v>
      </c>
      <c r="B5" s="105">
        <v>387218387.25</v>
      </c>
      <c r="C5" s="218" t="s">
        <v>10</v>
      </c>
      <c r="D5" s="102" t="s">
        <v>14</v>
      </c>
      <c r="E5" s="102" t="s">
        <v>14</v>
      </c>
      <c r="F5" s="102" t="s">
        <v>14</v>
      </c>
      <c r="G5" s="107" t="s">
        <v>14</v>
      </c>
      <c r="H5" s="101"/>
      <c r="I5" s="101"/>
    </row>
    <row r="6" spans="1:9" s="91" customFormat="1" ht="19.5" customHeight="1">
      <c r="A6" s="108" t="s">
        <v>161</v>
      </c>
      <c r="B6" s="105">
        <v>162544000</v>
      </c>
      <c r="C6" s="106" t="s">
        <v>12</v>
      </c>
      <c r="D6" s="102" t="s">
        <v>14</v>
      </c>
      <c r="E6" s="102" t="s">
        <v>14</v>
      </c>
      <c r="F6" s="102" t="s">
        <v>14</v>
      </c>
      <c r="G6" s="107" t="s">
        <v>14</v>
      </c>
      <c r="H6" s="101"/>
      <c r="I6" s="101"/>
    </row>
    <row r="7" spans="1:9" s="91" customFormat="1" ht="19.5" customHeight="1">
      <c r="A7" s="108" t="s">
        <v>162</v>
      </c>
      <c r="B7" s="105"/>
      <c r="C7" s="106" t="s">
        <v>15</v>
      </c>
      <c r="D7" s="102">
        <v>341612100</v>
      </c>
      <c r="E7" s="102">
        <v>341612100</v>
      </c>
      <c r="F7" s="102" t="s">
        <v>14</v>
      </c>
      <c r="G7" s="107" t="s">
        <v>14</v>
      </c>
      <c r="H7" s="101"/>
      <c r="I7" s="101"/>
    </row>
    <row r="8" spans="1:9" s="91" customFormat="1" ht="19.5" customHeight="1">
      <c r="A8" s="108"/>
      <c r="B8" s="105"/>
      <c r="C8" s="106" t="s">
        <v>17</v>
      </c>
      <c r="D8" s="102">
        <v>854033.45</v>
      </c>
      <c r="E8" s="102">
        <v>854033.45</v>
      </c>
      <c r="F8" s="102" t="s">
        <v>14</v>
      </c>
      <c r="G8" s="107" t="s">
        <v>14</v>
      </c>
      <c r="H8" s="101"/>
      <c r="I8" s="101"/>
    </row>
    <row r="9" spans="1:9" s="91" customFormat="1" ht="19.5" customHeight="1">
      <c r="A9" s="108"/>
      <c r="B9" s="105"/>
      <c r="C9" s="106" t="s">
        <v>19</v>
      </c>
      <c r="D9" s="102" t="s">
        <v>14</v>
      </c>
      <c r="E9" s="102" t="s">
        <v>14</v>
      </c>
      <c r="F9" s="102" t="s">
        <v>14</v>
      </c>
      <c r="G9" s="107" t="s">
        <v>14</v>
      </c>
      <c r="H9" s="101"/>
      <c r="I9" s="101"/>
    </row>
    <row r="10" spans="1:9" s="91" customFormat="1" ht="19.5" customHeight="1">
      <c r="A10" s="108"/>
      <c r="B10" s="105"/>
      <c r="C10" s="106" t="s">
        <v>21</v>
      </c>
      <c r="D10" s="102">
        <v>28875000</v>
      </c>
      <c r="E10" s="102">
        <v>28875000</v>
      </c>
      <c r="F10" s="102" t="s">
        <v>14</v>
      </c>
      <c r="G10" s="107" t="s">
        <v>14</v>
      </c>
      <c r="H10" s="101"/>
      <c r="I10" s="101"/>
    </row>
    <row r="11" spans="1:9" s="91" customFormat="1" ht="19.5" customHeight="1">
      <c r="A11" s="108"/>
      <c r="B11" s="105"/>
      <c r="C11" s="106" t="s">
        <v>23</v>
      </c>
      <c r="D11" s="102">
        <v>15881000</v>
      </c>
      <c r="E11" s="102">
        <v>15881000</v>
      </c>
      <c r="F11" s="102" t="s">
        <v>14</v>
      </c>
      <c r="G11" s="107" t="s">
        <v>14</v>
      </c>
      <c r="H11" s="101"/>
      <c r="I11" s="101"/>
    </row>
    <row r="12" spans="1:9" s="91" customFormat="1" ht="19.5" customHeight="1">
      <c r="A12" s="108"/>
      <c r="B12" s="105"/>
      <c r="C12" s="109" t="s">
        <v>25</v>
      </c>
      <c r="D12" s="102" t="s">
        <v>14</v>
      </c>
      <c r="E12" s="102" t="s">
        <v>14</v>
      </c>
      <c r="F12" s="102" t="s">
        <v>14</v>
      </c>
      <c r="G12" s="107" t="s">
        <v>14</v>
      </c>
      <c r="H12" s="101"/>
      <c r="I12" s="101"/>
    </row>
    <row r="13" spans="1:9" s="91" customFormat="1" ht="19.5" customHeight="1">
      <c r="A13" s="108"/>
      <c r="B13" s="105"/>
      <c r="C13" s="109" t="s">
        <v>27</v>
      </c>
      <c r="D13" s="102" t="s">
        <v>14</v>
      </c>
      <c r="E13" s="102" t="s">
        <v>14</v>
      </c>
      <c r="F13" s="102" t="s">
        <v>14</v>
      </c>
      <c r="G13" s="107" t="s">
        <v>14</v>
      </c>
      <c r="H13" s="101"/>
      <c r="I13" s="101"/>
    </row>
    <row r="14" spans="1:9" s="91" customFormat="1" ht="19.5" customHeight="1">
      <c r="A14" s="108"/>
      <c r="B14" s="105"/>
      <c r="C14" s="109" t="s">
        <v>28</v>
      </c>
      <c r="D14" s="102" t="s">
        <v>14</v>
      </c>
      <c r="E14" s="102" t="s">
        <v>14</v>
      </c>
      <c r="F14" s="102" t="s">
        <v>14</v>
      </c>
      <c r="G14" s="107" t="s">
        <v>14</v>
      </c>
      <c r="H14" s="101"/>
      <c r="I14" s="101"/>
    </row>
    <row r="15" spans="1:9" s="91" customFormat="1" ht="19.5" customHeight="1">
      <c r="A15" s="108"/>
      <c r="B15" s="105"/>
      <c r="C15" s="109" t="s">
        <v>29</v>
      </c>
      <c r="D15" s="102" t="s">
        <v>14</v>
      </c>
      <c r="E15" s="102" t="s">
        <v>14</v>
      </c>
      <c r="F15" s="102" t="s">
        <v>14</v>
      </c>
      <c r="G15" s="107" t="s">
        <v>14</v>
      </c>
      <c r="H15" s="101"/>
      <c r="I15" s="101"/>
    </row>
    <row r="16" spans="1:9" s="91" customFormat="1" ht="19.5" customHeight="1">
      <c r="A16" s="108"/>
      <c r="B16" s="105"/>
      <c r="C16" s="109" t="s">
        <v>30</v>
      </c>
      <c r="D16" s="102" t="s">
        <v>14</v>
      </c>
      <c r="E16" s="102" t="s">
        <v>14</v>
      </c>
      <c r="F16" s="102" t="s">
        <v>14</v>
      </c>
      <c r="G16" s="107" t="s">
        <v>14</v>
      </c>
      <c r="H16" s="101"/>
      <c r="I16" s="101"/>
    </row>
    <row r="17" spans="1:9" s="91" customFormat="1" ht="19.5" customHeight="1">
      <c r="A17" s="108"/>
      <c r="B17" s="105"/>
      <c r="C17" s="109" t="s">
        <v>31</v>
      </c>
      <c r="D17" s="102" t="s">
        <v>14</v>
      </c>
      <c r="E17" s="102" t="s">
        <v>14</v>
      </c>
      <c r="F17" s="102" t="s">
        <v>14</v>
      </c>
      <c r="G17" s="107" t="s">
        <v>14</v>
      </c>
      <c r="H17" s="101"/>
      <c r="I17" s="101"/>
    </row>
    <row r="18" spans="1:9" s="91" customFormat="1" ht="19.5" customHeight="1">
      <c r="A18" s="108"/>
      <c r="B18" s="105"/>
      <c r="C18" s="109" t="s">
        <v>32</v>
      </c>
      <c r="D18" s="102" t="s">
        <v>14</v>
      </c>
      <c r="E18" s="102" t="s">
        <v>14</v>
      </c>
      <c r="F18" s="102" t="s">
        <v>14</v>
      </c>
      <c r="G18" s="107" t="s">
        <v>14</v>
      </c>
      <c r="H18" s="101"/>
      <c r="I18" s="101"/>
    </row>
    <row r="19" spans="1:9" s="91" customFormat="1" ht="19.5" customHeight="1">
      <c r="A19" s="108"/>
      <c r="B19" s="105"/>
      <c r="C19" s="109" t="s">
        <v>33</v>
      </c>
      <c r="D19" s="102" t="s">
        <v>14</v>
      </c>
      <c r="E19" s="102" t="s">
        <v>14</v>
      </c>
      <c r="F19" s="102" t="s">
        <v>14</v>
      </c>
      <c r="G19" s="107" t="s">
        <v>14</v>
      </c>
      <c r="H19" s="101"/>
      <c r="I19" s="101"/>
    </row>
    <row r="20" spans="1:9" s="91" customFormat="1" ht="19.5" customHeight="1">
      <c r="A20" s="108"/>
      <c r="B20" s="105"/>
      <c r="C20" s="109" t="s">
        <v>34</v>
      </c>
      <c r="D20" s="102" t="s">
        <v>14</v>
      </c>
      <c r="E20" s="102" t="s">
        <v>14</v>
      </c>
      <c r="F20" s="102" t="s">
        <v>14</v>
      </c>
      <c r="G20" s="107" t="s">
        <v>14</v>
      </c>
      <c r="H20" s="101"/>
      <c r="I20" s="101"/>
    </row>
    <row r="21" spans="1:9" s="91" customFormat="1" ht="19.5" customHeight="1">
      <c r="A21" s="108"/>
      <c r="B21" s="105"/>
      <c r="C21" s="109" t="s">
        <v>35</v>
      </c>
      <c r="D21" s="102" t="s">
        <v>14</v>
      </c>
      <c r="E21" s="102" t="s">
        <v>14</v>
      </c>
      <c r="F21" s="102" t="s">
        <v>14</v>
      </c>
      <c r="G21" s="107" t="s">
        <v>14</v>
      </c>
      <c r="H21" s="101"/>
      <c r="I21" s="101"/>
    </row>
    <row r="22" spans="1:9" s="91" customFormat="1" ht="19.5" customHeight="1">
      <c r="A22" s="108"/>
      <c r="B22" s="105"/>
      <c r="C22" s="109" t="s">
        <v>36</v>
      </c>
      <c r="D22" s="102" t="s">
        <v>14</v>
      </c>
      <c r="E22" s="102" t="s">
        <v>14</v>
      </c>
      <c r="F22" s="102" t="s">
        <v>14</v>
      </c>
      <c r="G22" s="107" t="s">
        <v>14</v>
      </c>
      <c r="H22" s="101"/>
      <c r="I22" s="101"/>
    </row>
    <row r="23" spans="1:9" s="91" customFormat="1" ht="19.5" customHeight="1">
      <c r="A23" s="108"/>
      <c r="B23" s="105"/>
      <c r="C23" s="110" t="s">
        <v>37</v>
      </c>
      <c r="D23" s="102" t="s">
        <v>14</v>
      </c>
      <c r="E23" s="102" t="s">
        <v>14</v>
      </c>
      <c r="F23" s="102" t="s">
        <v>14</v>
      </c>
      <c r="G23" s="107" t="s">
        <v>14</v>
      </c>
      <c r="H23" s="101"/>
      <c r="I23" s="101"/>
    </row>
    <row r="24" spans="1:9" s="91" customFormat="1" ht="19.5" customHeight="1">
      <c r="A24" s="108"/>
      <c r="B24" s="105"/>
      <c r="C24" s="109" t="s">
        <v>38</v>
      </c>
      <c r="D24" s="102" t="s">
        <v>14</v>
      </c>
      <c r="E24" s="102" t="s">
        <v>14</v>
      </c>
      <c r="F24" s="102" t="s">
        <v>14</v>
      </c>
      <c r="G24" s="107" t="s">
        <v>14</v>
      </c>
      <c r="H24" s="101"/>
      <c r="I24" s="101"/>
    </row>
    <row r="25" spans="1:9" s="91" customFormat="1" ht="19.5" customHeight="1">
      <c r="A25" s="108"/>
      <c r="B25" s="105"/>
      <c r="C25" s="109" t="s">
        <v>39</v>
      </c>
      <c r="D25" s="102">
        <v>160000000</v>
      </c>
      <c r="E25" s="102" t="s">
        <v>14</v>
      </c>
      <c r="F25" s="102">
        <v>160000000</v>
      </c>
      <c r="G25" s="107" t="s">
        <v>14</v>
      </c>
      <c r="H25" s="101"/>
      <c r="I25" s="101"/>
    </row>
    <row r="26" spans="1:9" s="91" customFormat="1" ht="19.5" customHeight="1">
      <c r="A26" s="108"/>
      <c r="B26" s="105"/>
      <c r="C26" s="109" t="s">
        <v>40</v>
      </c>
      <c r="D26" s="102">
        <v>2544000</v>
      </c>
      <c r="E26" s="102" t="s">
        <v>14</v>
      </c>
      <c r="F26" s="102">
        <v>2544000</v>
      </c>
      <c r="G26" s="107" t="s">
        <v>14</v>
      </c>
      <c r="H26" s="101"/>
      <c r="I26" s="101"/>
    </row>
    <row r="27" spans="1:9" s="91" customFormat="1" ht="19.5" customHeight="1">
      <c r="A27" s="108"/>
      <c r="B27" s="105"/>
      <c r="C27" s="109" t="s">
        <v>41</v>
      </c>
      <c r="D27" s="102" t="s">
        <v>14</v>
      </c>
      <c r="E27" s="102" t="s">
        <v>14</v>
      </c>
      <c r="F27" s="102" t="s">
        <v>14</v>
      </c>
      <c r="G27" s="107" t="s">
        <v>14</v>
      </c>
      <c r="H27" s="101"/>
      <c r="I27" s="101"/>
    </row>
    <row r="28" spans="1:9" s="91" customFormat="1" ht="19.5" customHeight="1">
      <c r="A28" s="219" t="s">
        <v>54</v>
      </c>
      <c r="B28" s="105">
        <v>549762387.25</v>
      </c>
      <c r="C28" s="220" t="s">
        <v>147</v>
      </c>
      <c r="D28" s="102">
        <v>549766133.45</v>
      </c>
      <c r="E28" s="102">
        <v>387222133.45</v>
      </c>
      <c r="F28" s="102">
        <v>162544000</v>
      </c>
      <c r="G28" s="111" t="s">
        <v>14</v>
      </c>
      <c r="H28" s="101"/>
      <c r="I28" s="101"/>
    </row>
    <row r="29" spans="1:9" s="91" customFormat="1" ht="19.5" customHeight="1">
      <c r="A29" s="112" t="s">
        <v>163</v>
      </c>
      <c r="B29" s="105">
        <v>3746.2</v>
      </c>
      <c r="C29" s="113" t="s">
        <v>164</v>
      </c>
      <c r="D29" s="102" t="s">
        <v>14</v>
      </c>
      <c r="E29" s="102" t="s">
        <v>14</v>
      </c>
      <c r="F29" s="102" t="s">
        <v>14</v>
      </c>
      <c r="G29" s="114" t="s">
        <v>14</v>
      </c>
      <c r="H29" s="101"/>
      <c r="I29" s="101"/>
    </row>
    <row r="30" spans="1:9" s="91" customFormat="1" ht="19.5" customHeight="1">
      <c r="A30" s="112" t="s">
        <v>165</v>
      </c>
      <c r="B30" s="105">
        <v>3746.2</v>
      </c>
      <c r="C30" s="109"/>
      <c r="D30" s="102" t="s">
        <v>14</v>
      </c>
      <c r="E30" s="102" t="s">
        <v>14</v>
      </c>
      <c r="F30" s="102" t="s">
        <v>14</v>
      </c>
      <c r="G30" s="114" t="s">
        <v>14</v>
      </c>
      <c r="H30" s="101"/>
      <c r="I30" s="101"/>
    </row>
    <row r="31" spans="1:9" s="91" customFormat="1" ht="19.5" customHeight="1">
      <c r="A31" s="112" t="s">
        <v>166</v>
      </c>
      <c r="B31" s="105" t="s">
        <v>14</v>
      </c>
      <c r="C31" s="109"/>
      <c r="D31" s="102" t="s">
        <v>14</v>
      </c>
      <c r="E31" s="102" t="s">
        <v>14</v>
      </c>
      <c r="F31" s="102" t="s">
        <v>14</v>
      </c>
      <c r="G31" s="114" t="s">
        <v>14</v>
      </c>
      <c r="H31" s="101"/>
      <c r="I31" s="101"/>
    </row>
    <row r="32" spans="1:9" s="91" customFormat="1" ht="19.5" customHeight="1">
      <c r="A32" s="112" t="s">
        <v>167</v>
      </c>
      <c r="B32" s="105" t="s">
        <v>14</v>
      </c>
      <c r="C32" s="109"/>
      <c r="D32" s="102" t="s">
        <v>14</v>
      </c>
      <c r="E32" s="102" t="s">
        <v>14</v>
      </c>
      <c r="F32" s="102" t="s">
        <v>14</v>
      </c>
      <c r="G32" s="114" t="s">
        <v>14</v>
      </c>
      <c r="H32" s="101"/>
      <c r="I32" s="101"/>
    </row>
    <row r="33" spans="1:9" s="91" customFormat="1" ht="19.5" customHeight="1">
      <c r="A33" s="115" t="s">
        <v>168</v>
      </c>
      <c r="B33" s="116">
        <v>549766133.45</v>
      </c>
      <c r="C33" s="117" t="s">
        <v>168</v>
      </c>
      <c r="D33" s="118">
        <v>549766133.45</v>
      </c>
      <c r="E33" s="118">
        <v>387222133.45</v>
      </c>
      <c r="F33" s="118">
        <v>162544000</v>
      </c>
      <c r="G33" s="119" t="s">
        <v>14</v>
      </c>
      <c r="H33" s="101"/>
      <c r="I33" s="101"/>
    </row>
    <row r="34" spans="1:9" s="91" customFormat="1" ht="19.5" customHeight="1">
      <c r="A34" s="279" t="s">
        <v>169</v>
      </c>
      <c r="B34" s="280"/>
      <c r="C34" s="281"/>
      <c r="D34" s="280"/>
      <c r="E34" s="280"/>
      <c r="F34" s="280"/>
      <c r="G34" s="280"/>
      <c r="H34" s="101"/>
      <c r="I34" s="101"/>
    </row>
    <row r="35" spans="1:9" s="91" customFormat="1" ht="19.5" customHeight="1">
      <c r="A35" s="282"/>
      <c r="B35" s="283"/>
      <c r="C35" s="282"/>
      <c r="D35" s="283"/>
      <c r="E35" s="283"/>
      <c r="F35" s="283"/>
      <c r="G35" s="283"/>
      <c r="H35" s="101"/>
      <c r="I35" s="101"/>
    </row>
  </sheetData>
  <sheetProtection/>
  <mergeCells count="5">
    <mergeCell ref="A1:G1"/>
    <mergeCell ref="A3:B3"/>
    <mergeCell ref="C3:G3"/>
    <mergeCell ref="A34:G34"/>
    <mergeCell ref="A35:G35"/>
  </mergeCells>
  <printOptions horizontalCentered="1"/>
  <pageMargins left="0.35" right="0.35" top="0.39" bottom="0.28" header="0.43000000000000005" footer="0.2"/>
  <pageSetup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view="pageBreakPreview" zoomScale="55" zoomScaleSheetLayoutView="55" workbookViewId="0" topLeftCell="A2">
      <selection activeCell="A4" sqref="A4:H30"/>
    </sheetView>
  </sheetViews>
  <sheetFormatPr defaultColWidth="9.00390625" defaultRowHeight="14.25"/>
  <cols>
    <col min="1" max="2" width="4.625" style="33" customWidth="1"/>
    <col min="3" max="3" width="28.75390625" style="33" customWidth="1"/>
    <col min="4" max="4" width="25.625" style="33" customWidth="1"/>
    <col min="5" max="7" width="20.625" style="33" customWidth="1"/>
    <col min="8" max="8" width="25.625" style="33" customWidth="1"/>
    <col min="9" max="16384" width="9.00390625" style="33" customWidth="1"/>
  </cols>
  <sheetData>
    <row r="1" ht="14.25">
      <c r="A1" s="34"/>
    </row>
    <row r="2" spans="1:8" s="29" customFormat="1" ht="34.5" customHeight="1">
      <c r="A2" s="284" t="s">
        <v>170</v>
      </c>
      <c r="B2" s="284"/>
      <c r="C2" s="284"/>
      <c r="D2" s="284"/>
      <c r="E2" s="284"/>
      <c r="F2" s="284"/>
      <c r="G2" s="284"/>
      <c r="H2" s="284"/>
    </row>
    <row r="3" spans="1:8" s="30" customFormat="1" ht="21" customHeight="1">
      <c r="A3" s="35" t="s">
        <v>3</v>
      </c>
      <c r="B3" s="52"/>
      <c r="C3" s="52"/>
      <c r="D3" s="36"/>
      <c r="E3" s="36"/>
      <c r="H3" s="37" t="s">
        <v>4</v>
      </c>
    </row>
    <row r="4" spans="1:8" s="31" customFormat="1" ht="20.25" customHeight="1">
      <c r="A4" s="285" t="s">
        <v>146</v>
      </c>
      <c r="B4" s="286"/>
      <c r="C4" s="286"/>
      <c r="D4" s="294" t="s">
        <v>65</v>
      </c>
      <c r="E4" s="294" t="s">
        <v>171</v>
      </c>
      <c r="F4" s="294"/>
      <c r="G4" s="294"/>
      <c r="H4" s="297" t="s">
        <v>149</v>
      </c>
    </row>
    <row r="5" spans="1:8" s="31" customFormat="1" ht="24.75" customHeight="1">
      <c r="A5" s="287" t="s">
        <v>61</v>
      </c>
      <c r="B5" s="288"/>
      <c r="C5" s="288" t="s">
        <v>62</v>
      </c>
      <c r="D5" s="295"/>
      <c r="E5" s="295"/>
      <c r="F5" s="295"/>
      <c r="G5" s="295"/>
      <c r="H5" s="298"/>
    </row>
    <row r="6" spans="1:10" s="31" customFormat="1" ht="18" customHeight="1">
      <c r="A6" s="300"/>
      <c r="B6" s="293"/>
      <c r="C6" s="293"/>
      <c r="D6" s="296"/>
      <c r="E6" s="295" t="s">
        <v>63</v>
      </c>
      <c r="F6" s="295" t="s">
        <v>172</v>
      </c>
      <c r="G6" s="295" t="s">
        <v>173</v>
      </c>
      <c r="H6" s="299"/>
      <c r="I6" s="39"/>
      <c r="J6" s="39"/>
    </row>
    <row r="7" spans="1:8" s="31" customFormat="1" ht="22.5" customHeight="1">
      <c r="A7" s="287"/>
      <c r="B7" s="288"/>
      <c r="C7" s="288"/>
      <c r="D7" s="295"/>
      <c r="E7" s="295"/>
      <c r="F7" s="295"/>
      <c r="G7" s="295"/>
      <c r="H7" s="298"/>
    </row>
    <row r="8" spans="1:8" s="31" customFormat="1" ht="22.5" customHeight="1">
      <c r="A8" s="287" t="s">
        <v>65</v>
      </c>
      <c r="B8" s="288"/>
      <c r="C8" s="288"/>
      <c r="D8" s="88">
        <v>387222133.45</v>
      </c>
      <c r="E8" s="88">
        <v>315217000</v>
      </c>
      <c r="F8" s="88">
        <v>247642000</v>
      </c>
      <c r="G8" s="88">
        <v>67575000</v>
      </c>
      <c r="H8" s="89">
        <v>72005133.45</v>
      </c>
    </row>
    <row r="9" spans="1:8" s="31" customFormat="1" ht="22.5" customHeight="1">
      <c r="A9" s="289" t="s">
        <v>66</v>
      </c>
      <c r="B9" s="290"/>
      <c r="C9" s="58" t="s">
        <v>67</v>
      </c>
      <c r="D9" s="88">
        <v>341612100</v>
      </c>
      <c r="E9" s="88">
        <v>270461000</v>
      </c>
      <c r="F9" s="88">
        <v>202886000</v>
      </c>
      <c r="G9" s="88">
        <v>67575000</v>
      </c>
      <c r="H9" s="89">
        <v>71151100</v>
      </c>
    </row>
    <row r="10" spans="1:8" s="31" customFormat="1" ht="22.5" customHeight="1">
      <c r="A10" s="289" t="s">
        <v>68</v>
      </c>
      <c r="B10" s="290"/>
      <c r="C10" s="58" t="s">
        <v>69</v>
      </c>
      <c r="D10" s="88">
        <v>340143400</v>
      </c>
      <c r="E10" s="88">
        <v>270461000</v>
      </c>
      <c r="F10" s="88">
        <v>202886000</v>
      </c>
      <c r="G10" s="88">
        <v>67575000</v>
      </c>
      <c r="H10" s="89">
        <v>69682400</v>
      </c>
    </row>
    <row r="11" spans="1:8" s="31" customFormat="1" ht="22.5" customHeight="1">
      <c r="A11" s="289" t="s">
        <v>70</v>
      </c>
      <c r="B11" s="290"/>
      <c r="C11" s="58" t="s">
        <v>71</v>
      </c>
      <c r="D11" s="88">
        <v>339498400</v>
      </c>
      <c r="E11" s="88">
        <v>270461000</v>
      </c>
      <c r="F11" s="88">
        <v>202886000</v>
      </c>
      <c r="G11" s="88">
        <v>67575000</v>
      </c>
      <c r="H11" s="89">
        <v>69037400</v>
      </c>
    </row>
    <row r="12" spans="1:8" s="31" customFormat="1" ht="22.5" customHeight="1">
      <c r="A12" s="289" t="s">
        <v>72</v>
      </c>
      <c r="B12" s="290"/>
      <c r="C12" s="58" t="s">
        <v>73</v>
      </c>
      <c r="D12" s="88">
        <v>645000</v>
      </c>
      <c r="E12" s="88" t="s">
        <v>14</v>
      </c>
      <c r="F12" s="88" t="s">
        <v>14</v>
      </c>
      <c r="G12" s="88" t="s">
        <v>14</v>
      </c>
      <c r="H12" s="89">
        <v>645000</v>
      </c>
    </row>
    <row r="13" spans="1:8" s="31" customFormat="1" ht="22.5" customHeight="1">
      <c r="A13" s="289" t="s">
        <v>74</v>
      </c>
      <c r="B13" s="290"/>
      <c r="C13" s="58" t="s">
        <v>75</v>
      </c>
      <c r="D13" s="88">
        <v>1468700</v>
      </c>
      <c r="E13" s="88" t="s">
        <v>14</v>
      </c>
      <c r="F13" s="88" t="s">
        <v>14</v>
      </c>
      <c r="G13" s="88" t="s">
        <v>14</v>
      </c>
      <c r="H13" s="89">
        <v>1468700</v>
      </c>
    </row>
    <row r="14" spans="1:8" s="31" customFormat="1" ht="22.5" customHeight="1">
      <c r="A14" s="289" t="s">
        <v>76</v>
      </c>
      <c r="B14" s="290"/>
      <c r="C14" s="58" t="s">
        <v>77</v>
      </c>
      <c r="D14" s="88">
        <v>1468700</v>
      </c>
      <c r="E14" s="88" t="s">
        <v>14</v>
      </c>
      <c r="F14" s="88" t="s">
        <v>14</v>
      </c>
      <c r="G14" s="88" t="s">
        <v>14</v>
      </c>
      <c r="H14" s="89">
        <v>1468700</v>
      </c>
    </row>
    <row r="15" spans="1:8" s="31" customFormat="1" ht="22.5" customHeight="1">
      <c r="A15" s="289" t="s">
        <v>78</v>
      </c>
      <c r="B15" s="290"/>
      <c r="C15" s="58" t="s">
        <v>79</v>
      </c>
      <c r="D15" s="88">
        <v>854033.45</v>
      </c>
      <c r="E15" s="88" t="s">
        <v>14</v>
      </c>
      <c r="F15" s="88" t="s">
        <v>14</v>
      </c>
      <c r="G15" s="88" t="s">
        <v>14</v>
      </c>
      <c r="H15" s="89">
        <v>854033.45</v>
      </c>
    </row>
    <row r="16" spans="1:8" s="31" customFormat="1" ht="22.5" customHeight="1">
      <c r="A16" s="289" t="s">
        <v>80</v>
      </c>
      <c r="B16" s="290"/>
      <c r="C16" s="58" t="s">
        <v>81</v>
      </c>
      <c r="D16" s="88">
        <v>368744.51</v>
      </c>
      <c r="E16" s="88" t="s">
        <v>14</v>
      </c>
      <c r="F16" s="88" t="s">
        <v>14</v>
      </c>
      <c r="G16" s="88" t="s">
        <v>14</v>
      </c>
      <c r="H16" s="89">
        <v>368744.51</v>
      </c>
    </row>
    <row r="17" spans="1:8" s="31" customFormat="1" ht="22.5" customHeight="1">
      <c r="A17" s="289" t="s">
        <v>82</v>
      </c>
      <c r="B17" s="290"/>
      <c r="C17" s="58" t="s">
        <v>83</v>
      </c>
      <c r="D17" s="88">
        <v>319744.51</v>
      </c>
      <c r="E17" s="88" t="s">
        <v>14</v>
      </c>
      <c r="F17" s="88" t="s">
        <v>14</v>
      </c>
      <c r="G17" s="88" t="s">
        <v>14</v>
      </c>
      <c r="H17" s="89">
        <v>319744.51</v>
      </c>
    </row>
    <row r="18" spans="1:8" s="31" customFormat="1" ht="22.5" customHeight="1">
      <c r="A18" s="289" t="s">
        <v>84</v>
      </c>
      <c r="B18" s="290"/>
      <c r="C18" s="58" t="s">
        <v>85</v>
      </c>
      <c r="D18" s="88">
        <v>49000</v>
      </c>
      <c r="E18" s="88" t="s">
        <v>14</v>
      </c>
      <c r="F18" s="88" t="s">
        <v>14</v>
      </c>
      <c r="G18" s="88" t="s">
        <v>14</v>
      </c>
      <c r="H18" s="89">
        <v>49000</v>
      </c>
    </row>
    <row r="19" spans="1:8" s="31" customFormat="1" ht="22.5" customHeight="1">
      <c r="A19" s="289" t="s">
        <v>86</v>
      </c>
      <c r="B19" s="290"/>
      <c r="C19" s="58" t="s">
        <v>87</v>
      </c>
      <c r="D19" s="88">
        <v>97748</v>
      </c>
      <c r="E19" s="88" t="s">
        <v>14</v>
      </c>
      <c r="F19" s="88" t="s">
        <v>14</v>
      </c>
      <c r="G19" s="88" t="s">
        <v>14</v>
      </c>
      <c r="H19" s="89">
        <v>97748</v>
      </c>
    </row>
    <row r="20" spans="1:8" s="31" customFormat="1" ht="22.5" customHeight="1">
      <c r="A20" s="289" t="s">
        <v>88</v>
      </c>
      <c r="B20" s="290"/>
      <c r="C20" s="58" t="s">
        <v>89</v>
      </c>
      <c r="D20" s="88">
        <v>97748</v>
      </c>
      <c r="E20" s="88" t="s">
        <v>14</v>
      </c>
      <c r="F20" s="88" t="s">
        <v>14</v>
      </c>
      <c r="G20" s="88" t="s">
        <v>14</v>
      </c>
      <c r="H20" s="89">
        <v>97748</v>
      </c>
    </row>
    <row r="21" spans="1:8" s="31" customFormat="1" ht="22.5" customHeight="1">
      <c r="A21" s="289" t="s">
        <v>90</v>
      </c>
      <c r="B21" s="290"/>
      <c r="C21" s="58" t="s">
        <v>91</v>
      </c>
      <c r="D21" s="88">
        <v>387540.94</v>
      </c>
      <c r="E21" s="88" t="s">
        <v>14</v>
      </c>
      <c r="F21" s="88" t="s">
        <v>14</v>
      </c>
      <c r="G21" s="88" t="s">
        <v>14</v>
      </c>
      <c r="H21" s="89">
        <v>387540.94</v>
      </c>
    </row>
    <row r="22" spans="1:8" s="31" customFormat="1" ht="22.5" customHeight="1">
      <c r="A22" s="289" t="s">
        <v>92</v>
      </c>
      <c r="B22" s="290"/>
      <c r="C22" s="58" t="s">
        <v>93</v>
      </c>
      <c r="D22" s="88">
        <v>387540.94</v>
      </c>
      <c r="E22" s="88" t="s">
        <v>14</v>
      </c>
      <c r="F22" s="88" t="s">
        <v>14</v>
      </c>
      <c r="G22" s="88" t="s">
        <v>14</v>
      </c>
      <c r="H22" s="89">
        <v>387540.94</v>
      </c>
    </row>
    <row r="23" spans="1:8" s="31" customFormat="1" ht="22.5" customHeight="1">
      <c r="A23" s="289" t="s">
        <v>94</v>
      </c>
      <c r="B23" s="290"/>
      <c r="C23" s="58" t="s">
        <v>95</v>
      </c>
      <c r="D23" s="88">
        <v>28875000</v>
      </c>
      <c r="E23" s="88">
        <v>28875000</v>
      </c>
      <c r="F23" s="88">
        <v>28875000</v>
      </c>
      <c r="G23" s="88" t="s">
        <v>14</v>
      </c>
      <c r="H23" s="89" t="s">
        <v>14</v>
      </c>
    </row>
    <row r="24" spans="1:8" s="31" customFormat="1" ht="22.5" customHeight="1">
      <c r="A24" s="289" t="s">
        <v>96</v>
      </c>
      <c r="B24" s="290"/>
      <c r="C24" s="58" t="s">
        <v>97</v>
      </c>
      <c r="D24" s="88">
        <v>28875000</v>
      </c>
      <c r="E24" s="88">
        <v>28875000</v>
      </c>
      <c r="F24" s="88">
        <v>28875000</v>
      </c>
      <c r="G24" s="88" t="s">
        <v>14</v>
      </c>
      <c r="H24" s="89" t="s">
        <v>14</v>
      </c>
    </row>
    <row r="25" spans="1:8" s="31" customFormat="1" ht="22.5" customHeight="1">
      <c r="A25" s="289" t="s">
        <v>98</v>
      </c>
      <c r="B25" s="290"/>
      <c r="C25" s="58" t="s">
        <v>99</v>
      </c>
      <c r="D25" s="88">
        <v>19250000</v>
      </c>
      <c r="E25" s="88">
        <v>19250000</v>
      </c>
      <c r="F25" s="88">
        <v>19250000</v>
      </c>
      <c r="G25" s="88" t="s">
        <v>14</v>
      </c>
      <c r="H25" s="89" t="s">
        <v>14</v>
      </c>
    </row>
    <row r="26" spans="1:8" s="31" customFormat="1" ht="22.5" customHeight="1">
      <c r="A26" s="289" t="s">
        <v>100</v>
      </c>
      <c r="B26" s="290"/>
      <c r="C26" s="58" t="s">
        <v>101</v>
      </c>
      <c r="D26" s="88">
        <v>9625000</v>
      </c>
      <c r="E26" s="88">
        <v>9625000</v>
      </c>
      <c r="F26" s="88">
        <v>9625000</v>
      </c>
      <c r="G26" s="88" t="s">
        <v>14</v>
      </c>
      <c r="H26" s="89" t="s">
        <v>14</v>
      </c>
    </row>
    <row r="27" spans="1:8" s="31" customFormat="1" ht="22.5" customHeight="1">
      <c r="A27" s="289" t="s">
        <v>102</v>
      </c>
      <c r="B27" s="290"/>
      <c r="C27" s="58" t="s">
        <v>103</v>
      </c>
      <c r="D27" s="88">
        <v>15881000</v>
      </c>
      <c r="E27" s="88">
        <v>15881000</v>
      </c>
      <c r="F27" s="88">
        <v>15881000</v>
      </c>
      <c r="G27" s="88" t="s">
        <v>14</v>
      </c>
      <c r="H27" s="89" t="s">
        <v>14</v>
      </c>
    </row>
    <row r="28" spans="1:8" s="31" customFormat="1" ht="22.5" customHeight="1">
      <c r="A28" s="289" t="s">
        <v>104</v>
      </c>
      <c r="B28" s="290"/>
      <c r="C28" s="58" t="s">
        <v>105</v>
      </c>
      <c r="D28" s="88">
        <v>15881000</v>
      </c>
      <c r="E28" s="88">
        <v>15881000</v>
      </c>
      <c r="F28" s="88">
        <v>15881000</v>
      </c>
      <c r="G28" s="88" t="s">
        <v>14</v>
      </c>
      <c r="H28" s="89" t="s">
        <v>14</v>
      </c>
    </row>
    <row r="29" spans="1:8" s="31" customFormat="1" ht="22.5" customHeight="1">
      <c r="A29" s="289" t="s">
        <v>106</v>
      </c>
      <c r="B29" s="290"/>
      <c r="C29" s="58" t="s">
        <v>107</v>
      </c>
      <c r="D29" s="88">
        <v>12733000</v>
      </c>
      <c r="E29" s="88">
        <v>12733000</v>
      </c>
      <c r="F29" s="88">
        <v>12733000</v>
      </c>
      <c r="G29" s="88" t="s">
        <v>14</v>
      </c>
      <c r="H29" s="89" t="s">
        <v>14</v>
      </c>
    </row>
    <row r="30" spans="1:8" s="31" customFormat="1" ht="22.5" customHeight="1">
      <c r="A30" s="373" t="s">
        <v>108</v>
      </c>
      <c r="B30" s="374"/>
      <c r="C30" s="375" t="s">
        <v>109</v>
      </c>
      <c r="D30" s="376">
        <v>3148000</v>
      </c>
      <c r="E30" s="376">
        <v>3148000</v>
      </c>
      <c r="F30" s="376">
        <v>3148000</v>
      </c>
      <c r="G30" s="376" t="s">
        <v>14</v>
      </c>
      <c r="H30" s="377" t="s">
        <v>14</v>
      </c>
    </row>
    <row r="31" spans="1:8" s="87" customFormat="1" ht="23.25" customHeight="1">
      <c r="A31" s="291" t="s">
        <v>174</v>
      </c>
      <c r="B31" s="292"/>
      <c r="C31" s="292"/>
      <c r="D31" s="292"/>
      <c r="E31" s="292"/>
      <c r="F31" s="292"/>
      <c r="G31" s="292"/>
      <c r="H31" s="292"/>
    </row>
  </sheetData>
  <sheetProtection/>
  <mergeCells count="34">
    <mergeCell ref="A30:B30"/>
    <mergeCell ref="A31:H31"/>
    <mergeCell ref="C5:C7"/>
    <mergeCell ref="D4:D7"/>
    <mergeCell ref="E6:E7"/>
    <mergeCell ref="F6:F7"/>
    <mergeCell ref="G6:G7"/>
    <mergeCell ref="H4:H7"/>
    <mergeCell ref="A5:B7"/>
    <mergeCell ref="E4:G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H2"/>
    <mergeCell ref="A4:C4"/>
    <mergeCell ref="A8:C8"/>
    <mergeCell ref="A9:B9"/>
    <mergeCell ref="A10:B10"/>
    <mergeCell ref="A11:B11"/>
  </mergeCells>
  <printOptions horizontalCentered="1"/>
  <pageMargins left="0.35" right="0.35" top="0.7900000000000001" bottom="0.7900000000000001" header="0.51" footer="0.2"/>
  <pageSetup fitToHeight="1"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I35"/>
  <sheetViews>
    <sheetView view="pageBreakPreview" zoomScale="70" zoomScaleSheetLayoutView="70" workbookViewId="0" topLeftCell="A1">
      <selection activeCell="I34" sqref="A4:I34"/>
    </sheetView>
  </sheetViews>
  <sheetFormatPr defaultColWidth="9.00390625" defaultRowHeight="14.25"/>
  <cols>
    <col min="1" max="1" width="9.00390625" style="63" customWidth="1"/>
    <col min="2" max="2" width="28.625" style="63" customWidth="1"/>
    <col min="3" max="3" width="17.375" style="64" customWidth="1"/>
    <col min="4" max="4" width="9.00390625" style="63" customWidth="1"/>
    <col min="5" max="5" width="20.875" style="63" customWidth="1"/>
    <col min="6" max="6" width="15.625" style="64" customWidth="1"/>
    <col min="7" max="7" width="9.00390625" style="63" customWidth="1"/>
    <col min="8" max="8" width="32.875" style="63" customWidth="1"/>
    <col min="9" max="9" width="16.25390625" style="64" customWidth="1"/>
    <col min="10" max="16384" width="9.00390625" style="33" customWidth="1"/>
  </cols>
  <sheetData>
    <row r="1" ht="14.25">
      <c r="A1" s="65"/>
    </row>
    <row r="2" spans="1:9" ht="28.5">
      <c r="A2" s="301" t="s">
        <v>175</v>
      </c>
      <c r="B2" s="301"/>
      <c r="C2" s="302"/>
      <c r="D2" s="301"/>
      <c r="E2" s="301"/>
      <c r="F2" s="302"/>
      <c r="G2" s="301"/>
      <c r="H2" s="301"/>
      <c r="I2" s="302"/>
    </row>
    <row r="3" spans="1:9" ht="15" customHeight="1">
      <c r="A3" s="63" t="s">
        <v>3</v>
      </c>
      <c r="I3" s="82" t="s">
        <v>4</v>
      </c>
    </row>
    <row r="4" spans="1:9" ht="15" customHeight="1">
      <c r="A4" s="303" t="s">
        <v>172</v>
      </c>
      <c r="B4" s="304"/>
      <c r="C4" s="305"/>
      <c r="D4" s="304" t="s">
        <v>173</v>
      </c>
      <c r="E4" s="304"/>
      <c r="F4" s="305"/>
      <c r="G4" s="304"/>
      <c r="H4" s="304"/>
      <c r="I4" s="306"/>
    </row>
    <row r="5" spans="1:9" ht="15" customHeight="1">
      <c r="A5" s="66" t="s">
        <v>61</v>
      </c>
      <c r="B5" s="67" t="s">
        <v>62</v>
      </c>
      <c r="C5" s="68" t="s">
        <v>176</v>
      </c>
      <c r="D5" s="67" t="s">
        <v>61</v>
      </c>
      <c r="E5" s="67" t="s">
        <v>62</v>
      </c>
      <c r="F5" s="68" t="s">
        <v>176</v>
      </c>
      <c r="G5" s="67" t="s">
        <v>61</v>
      </c>
      <c r="H5" s="67" t="s">
        <v>62</v>
      </c>
      <c r="I5" s="83" t="s">
        <v>176</v>
      </c>
    </row>
    <row r="6" spans="1:9" ht="15" customHeight="1">
      <c r="A6" s="69">
        <v>301</v>
      </c>
      <c r="B6" s="70" t="s">
        <v>177</v>
      </c>
      <c r="C6" s="71">
        <f>SUM(C7:C19)</f>
        <v>242202000</v>
      </c>
      <c r="D6" s="72">
        <v>302</v>
      </c>
      <c r="E6" s="70" t="s">
        <v>178</v>
      </c>
      <c r="F6" s="71">
        <f>SUM(F7:F33)</f>
        <v>63474999.99999999</v>
      </c>
      <c r="G6" s="72">
        <v>307</v>
      </c>
      <c r="H6" s="70" t="s">
        <v>179</v>
      </c>
      <c r="I6" s="84"/>
    </row>
    <row r="7" spans="1:9" ht="15" customHeight="1">
      <c r="A7" s="73">
        <v>30101</v>
      </c>
      <c r="B7" s="74" t="s">
        <v>180</v>
      </c>
      <c r="C7" s="75">
        <v>58374000</v>
      </c>
      <c r="D7" s="76">
        <v>30201</v>
      </c>
      <c r="E7" s="77" t="s">
        <v>181</v>
      </c>
      <c r="F7" s="75">
        <v>1011179.17</v>
      </c>
      <c r="G7" s="76">
        <v>30701</v>
      </c>
      <c r="H7" s="77" t="s">
        <v>182</v>
      </c>
      <c r="I7" s="84"/>
    </row>
    <row r="8" spans="1:9" ht="15" customHeight="1">
      <c r="A8" s="73">
        <v>30102</v>
      </c>
      <c r="B8" s="74" t="s">
        <v>183</v>
      </c>
      <c r="C8" s="75">
        <v>27030000</v>
      </c>
      <c r="D8" s="76">
        <v>30202</v>
      </c>
      <c r="E8" s="77" t="s">
        <v>184</v>
      </c>
      <c r="F8" s="75">
        <v>362871.8</v>
      </c>
      <c r="G8" s="76">
        <v>30702</v>
      </c>
      <c r="H8" s="77" t="s">
        <v>185</v>
      </c>
      <c r="I8" s="84"/>
    </row>
    <row r="9" spans="1:9" ht="15" customHeight="1">
      <c r="A9" s="73">
        <v>30103</v>
      </c>
      <c r="B9" s="74" t="s">
        <v>186</v>
      </c>
      <c r="C9" s="75"/>
      <c r="D9" s="76">
        <v>30203</v>
      </c>
      <c r="E9" s="77" t="s">
        <v>187</v>
      </c>
      <c r="F9" s="78">
        <v>20000</v>
      </c>
      <c r="G9" s="72">
        <v>310</v>
      </c>
      <c r="H9" s="70" t="s">
        <v>188</v>
      </c>
      <c r="I9" s="84">
        <f>SUM(I10:I25)</f>
        <v>4100000</v>
      </c>
    </row>
    <row r="10" spans="1:9" ht="15" customHeight="1">
      <c r="A10" s="73">
        <v>30106</v>
      </c>
      <c r="B10" s="74" t="s">
        <v>189</v>
      </c>
      <c r="C10" s="75"/>
      <c r="D10" s="76">
        <v>30204</v>
      </c>
      <c r="E10" s="77" t="s">
        <v>190</v>
      </c>
      <c r="F10" s="75"/>
      <c r="G10" s="76">
        <v>31001</v>
      </c>
      <c r="H10" s="77" t="s">
        <v>191</v>
      </c>
      <c r="I10" s="85"/>
    </row>
    <row r="11" spans="1:9" ht="15" customHeight="1">
      <c r="A11" s="73">
        <v>30107</v>
      </c>
      <c r="B11" s="74" t="s">
        <v>192</v>
      </c>
      <c r="C11" s="75">
        <v>60912000</v>
      </c>
      <c r="D11" s="76">
        <v>30205</v>
      </c>
      <c r="E11" s="77" t="s">
        <v>193</v>
      </c>
      <c r="F11" s="75">
        <v>3579231.6</v>
      </c>
      <c r="G11" s="76">
        <v>31002</v>
      </c>
      <c r="H11" s="77" t="s">
        <v>194</v>
      </c>
      <c r="I11" s="85">
        <v>1448338</v>
      </c>
    </row>
    <row r="12" spans="1:9" ht="15" customHeight="1">
      <c r="A12" s="73">
        <v>30108</v>
      </c>
      <c r="B12" s="74" t="s">
        <v>195</v>
      </c>
      <c r="C12" s="75">
        <v>19250000</v>
      </c>
      <c r="D12" s="76">
        <v>30206</v>
      </c>
      <c r="E12" s="77" t="s">
        <v>196</v>
      </c>
      <c r="F12" s="75">
        <v>6936851.52</v>
      </c>
      <c r="G12" s="76">
        <v>31003</v>
      </c>
      <c r="H12" s="77" t="s">
        <v>197</v>
      </c>
      <c r="I12" s="85">
        <v>2053109.85</v>
      </c>
    </row>
    <row r="13" spans="1:9" ht="15" customHeight="1">
      <c r="A13" s="73">
        <v>30109</v>
      </c>
      <c r="B13" s="74" t="s">
        <v>198</v>
      </c>
      <c r="C13" s="75">
        <v>9625000</v>
      </c>
      <c r="D13" s="76">
        <v>30207</v>
      </c>
      <c r="E13" s="77" t="s">
        <v>199</v>
      </c>
      <c r="F13" s="75">
        <v>519857.14</v>
      </c>
      <c r="G13" s="76">
        <v>31005</v>
      </c>
      <c r="H13" s="77" t="s">
        <v>200</v>
      </c>
      <c r="I13" s="85"/>
    </row>
    <row r="14" spans="1:9" ht="15" customHeight="1">
      <c r="A14" s="73">
        <v>30110</v>
      </c>
      <c r="B14" s="74" t="s">
        <v>201</v>
      </c>
      <c r="C14" s="75">
        <v>12633000</v>
      </c>
      <c r="D14" s="76">
        <v>30208</v>
      </c>
      <c r="E14" s="77" t="s">
        <v>202</v>
      </c>
      <c r="F14" s="75">
        <v>1000000</v>
      </c>
      <c r="G14" s="76">
        <v>31006</v>
      </c>
      <c r="H14" s="77" t="s">
        <v>203</v>
      </c>
      <c r="I14" s="85"/>
    </row>
    <row r="15" spans="1:9" ht="15" customHeight="1">
      <c r="A15" s="73">
        <v>30111</v>
      </c>
      <c r="B15" s="74" t="s">
        <v>204</v>
      </c>
      <c r="C15" s="75"/>
      <c r="D15" s="76">
        <v>30209</v>
      </c>
      <c r="E15" s="77" t="s">
        <v>205</v>
      </c>
      <c r="F15" s="75">
        <v>21517523.38</v>
      </c>
      <c r="G15" s="76">
        <v>31007</v>
      </c>
      <c r="H15" s="77" t="s">
        <v>206</v>
      </c>
      <c r="I15" s="85">
        <v>346950</v>
      </c>
    </row>
    <row r="16" spans="1:9" ht="15" customHeight="1">
      <c r="A16" s="73">
        <v>30112</v>
      </c>
      <c r="B16" s="74" t="s">
        <v>207</v>
      </c>
      <c r="C16" s="75">
        <v>1000000</v>
      </c>
      <c r="D16" s="76">
        <v>30211</v>
      </c>
      <c r="E16" s="77" t="s">
        <v>208</v>
      </c>
      <c r="F16" s="75">
        <v>1154969.16</v>
      </c>
      <c r="G16" s="76">
        <v>31008</v>
      </c>
      <c r="H16" s="77" t="s">
        <v>209</v>
      </c>
      <c r="I16" s="85"/>
    </row>
    <row r="17" spans="1:9" ht="15" customHeight="1">
      <c r="A17" s="73">
        <v>30113</v>
      </c>
      <c r="B17" s="74" t="s">
        <v>210</v>
      </c>
      <c r="C17" s="75">
        <v>50590000</v>
      </c>
      <c r="D17" s="76">
        <v>30212</v>
      </c>
      <c r="E17" s="77" t="s">
        <v>211</v>
      </c>
      <c r="F17" s="75"/>
      <c r="G17" s="76">
        <v>31009</v>
      </c>
      <c r="H17" s="77" t="s">
        <v>212</v>
      </c>
      <c r="I17" s="85"/>
    </row>
    <row r="18" spans="1:9" ht="15" customHeight="1">
      <c r="A18" s="73">
        <v>30114</v>
      </c>
      <c r="B18" s="74" t="s">
        <v>213</v>
      </c>
      <c r="C18" s="75">
        <v>1553000</v>
      </c>
      <c r="D18" s="76">
        <v>30213</v>
      </c>
      <c r="E18" s="77" t="s">
        <v>214</v>
      </c>
      <c r="F18" s="75">
        <v>3804153.71</v>
      </c>
      <c r="G18" s="76">
        <v>31010</v>
      </c>
      <c r="H18" s="77" t="s">
        <v>215</v>
      </c>
      <c r="I18" s="85"/>
    </row>
    <row r="19" spans="1:9" ht="15" customHeight="1">
      <c r="A19" s="73">
        <v>30199</v>
      </c>
      <c r="B19" s="74" t="s">
        <v>216</v>
      </c>
      <c r="C19" s="75">
        <v>1235000</v>
      </c>
      <c r="D19" s="76">
        <v>30214</v>
      </c>
      <c r="E19" s="77" t="s">
        <v>217</v>
      </c>
      <c r="F19" s="75">
        <v>255167.8</v>
      </c>
      <c r="G19" s="76">
        <v>31011</v>
      </c>
      <c r="H19" s="77" t="s">
        <v>218</v>
      </c>
      <c r="I19" s="85"/>
    </row>
    <row r="20" spans="1:9" ht="15" customHeight="1">
      <c r="A20" s="69">
        <v>303</v>
      </c>
      <c r="B20" s="70" t="s">
        <v>219</v>
      </c>
      <c r="C20" s="71">
        <f>SUM(C21:C32)</f>
        <v>5440000</v>
      </c>
      <c r="D20" s="76">
        <v>30215</v>
      </c>
      <c r="E20" s="77" t="s">
        <v>220</v>
      </c>
      <c r="F20" s="75">
        <v>206200</v>
      </c>
      <c r="G20" s="76">
        <v>31012</v>
      </c>
      <c r="H20" s="77" t="s">
        <v>221</v>
      </c>
      <c r="I20" s="85"/>
    </row>
    <row r="21" spans="1:9" ht="15" customHeight="1">
      <c r="A21" s="73">
        <v>30301</v>
      </c>
      <c r="B21" s="77" t="s">
        <v>222</v>
      </c>
      <c r="C21" s="14">
        <v>989000</v>
      </c>
      <c r="D21" s="76">
        <v>30216</v>
      </c>
      <c r="E21" s="77" t="s">
        <v>223</v>
      </c>
      <c r="F21" s="75">
        <v>493254.26</v>
      </c>
      <c r="G21" s="76">
        <v>31013</v>
      </c>
      <c r="H21" s="77" t="s">
        <v>224</v>
      </c>
      <c r="I21" s="85"/>
    </row>
    <row r="22" spans="1:9" ht="15" customHeight="1">
      <c r="A22" s="73">
        <v>30302</v>
      </c>
      <c r="B22" s="77" t="s">
        <v>225</v>
      </c>
      <c r="C22" s="14">
        <v>2756000</v>
      </c>
      <c r="D22" s="76">
        <v>30217</v>
      </c>
      <c r="E22" s="77" t="s">
        <v>226</v>
      </c>
      <c r="F22" s="75">
        <v>3000</v>
      </c>
      <c r="G22" s="76">
        <v>31019</v>
      </c>
      <c r="H22" s="77" t="s">
        <v>227</v>
      </c>
      <c r="I22" s="85"/>
    </row>
    <row r="23" spans="1:9" ht="15" customHeight="1">
      <c r="A23" s="73">
        <v>30303</v>
      </c>
      <c r="B23" s="77" t="s">
        <v>228</v>
      </c>
      <c r="C23" s="14"/>
      <c r="D23" s="76">
        <v>30218</v>
      </c>
      <c r="E23" s="77" t="s">
        <v>229</v>
      </c>
      <c r="F23" s="75">
        <v>4190014.4</v>
      </c>
      <c r="G23" s="76">
        <v>31021</v>
      </c>
      <c r="H23" s="77" t="s">
        <v>230</v>
      </c>
      <c r="I23" s="85"/>
    </row>
    <row r="24" spans="1:9" ht="15" customHeight="1">
      <c r="A24" s="73">
        <v>30304</v>
      </c>
      <c r="B24" s="77" t="s">
        <v>231</v>
      </c>
      <c r="C24" s="14"/>
      <c r="D24" s="76">
        <v>30224</v>
      </c>
      <c r="E24" s="77" t="s">
        <v>232</v>
      </c>
      <c r="F24" s="75"/>
      <c r="G24" s="76">
        <v>31022</v>
      </c>
      <c r="H24" s="77" t="s">
        <v>233</v>
      </c>
      <c r="I24" s="85">
        <v>155400</v>
      </c>
    </row>
    <row r="25" spans="1:9" ht="15" customHeight="1">
      <c r="A25" s="73">
        <v>30305</v>
      </c>
      <c r="B25" s="77" t="s">
        <v>234</v>
      </c>
      <c r="C25" s="14"/>
      <c r="D25" s="76">
        <v>30225</v>
      </c>
      <c r="E25" s="77" t="s">
        <v>235</v>
      </c>
      <c r="F25" s="75"/>
      <c r="G25" s="76">
        <v>31099</v>
      </c>
      <c r="H25" s="77" t="s">
        <v>236</v>
      </c>
      <c r="I25" s="85">
        <v>96202.15</v>
      </c>
    </row>
    <row r="26" spans="1:9" ht="15" customHeight="1">
      <c r="A26" s="73">
        <v>30306</v>
      </c>
      <c r="B26" s="77" t="s">
        <v>237</v>
      </c>
      <c r="C26" s="14"/>
      <c r="D26" s="76">
        <v>30226</v>
      </c>
      <c r="E26" s="77" t="s">
        <v>238</v>
      </c>
      <c r="F26" s="75">
        <v>6160869.16</v>
      </c>
      <c r="G26" s="72">
        <v>399</v>
      </c>
      <c r="H26" s="70" t="s">
        <v>111</v>
      </c>
      <c r="I26" s="84"/>
    </row>
    <row r="27" spans="1:9" ht="15" customHeight="1">
      <c r="A27" s="73">
        <v>30307</v>
      </c>
      <c r="B27" s="77" t="s">
        <v>239</v>
      </c>
      <c r="C27" s="14">
        <v>1695000</v>
      </c>
      <c r="D27" s="76">
        <v>30227</v>
      </c>
      <c r="E27" s="77" t="s">
        <v>240</v>
      </c>
      <c r="F27" s="75">
        <v>8399746</v>
      </c>
      <c r="G27" s="76">
        <v>39907</v>
      </c>
      <c r="H27" s="77" t="s">
        <v>241</v>
      </c>
      <c r="I27" s="84"/>
    </row>
    <row r="28" spans="1:9" ht="15" customHeight="1">
      <c r="A28" s="73">
        <v>30308</v>
      </c>
      <c r="B28" s="77" t="s">
        <v>242</v>
      </c>
      <c r="C28" s="14"/>
      <c r="D28" s="76">
        <v>30228</v>
      </c>
      <c r="E28" s="77" t="s">
        <v>243</v>
      </c>
      <c r="F28" s="75">
        <v>1442000</v>
      </c>
      <c r="G28" s="76">
        <v>39908</v>
      </c>
      <c r="H28" s="79" t="s">
        <v>244</v>
      </c>
      <c r="I28" s="84"/>
    </row>
    <row r="29" spans="1:9" ht="15" customHeight="1">
      <c r="A29" s="73">
        <v>30309</v>
      </c>
      <c r="B29" s="77" t="s">
        <v>245</v>
      </c>
      <c r="C29" s="14"/>
      <c r="D29" s="76">
        <v>30229</v>
      </c>
      <c r="E29" s="77" t="s">
        <v>246</v>
      </c>
      <c r="F29" s="75"/>
      <c r="G29" s="76">
        <v>39909</v>
      </c>
      <c r="H29" s="77" t="s">
        <v>247</v>
      </c>
      <c r="I29" s="84"/>
    </row>
    <row r="30" spans="1:9" ht="15" customHeight="1">
      <c r="A30" s="73">
        <v>30310</v>
      </c>
      <c r="B30" s="77" t="s">
        <v>248</v>
      </c>
      <c r="C30" s="14"/>
      <c r="D30" s="76">
        <v>30231</v>
      </c>
      <c r="E30" s="77" t="s">
        <v>249</v>
      </c>
      <c r="F30" s="75">
        <v>79585</v>
      </c>
      <c r="G30" s="76">
        <v>39910</v>
      </c>
      <c r="H30" s="77" t="s">
        <v>250</v>
      </c>
      <c r="I30" s="84"/>
    </row>
    <row r="31" spans="1:9" ht="15" customHeight="1">
      <c r="A31" s="73">
        <v>30311</v>
      </c>
      <c r="B31" s="77" t="s">
        <v>251</v>
      </c>
      <c r="C31" s="14"/>
      <c r="D31" s="76">
        <v>30239</v>
      </c>
      <c r="E31" s="77" t="s">
        <v>252</v>
      </c>
      <c r="F31" s="75">
        <v>135181.25</v>
      </c>
      <c r="G31" s="76">
        <v>39999</v>
      </c>
      <c r="H31" s="77" t="s">
        <v>253</v>
      </c>
      <c r="I31" s="84"/>
    </row>
    <row r="32" spans="1:9" ht="15" customHeight="1">
      <c r="A32" s="73">
        <v>30399</v>
      </c>
      <c r="B32" s="77" t="s">
        <v>254</v>
      </c>
      <c r="C32" s="14"/>
      <c r="D32" s="76">
        <v>30240</v>
      </c>
      <c r="E32" s="77" t="s">
        <v>255</v>
      </c>
      <c r="F32" s="75"/>
      <c r="G32" s="76"/>
      <c r="H32" s="77"/>
      <c r="I32" s="84"/>
    </row>
    <row r="33" spans="1:9" ht="15" customHeight="1">
      <c r="A33" s="73"/>
      <c r="B33" s="77"/>
      <c r="C33" s="80"/>
      <c r="D33" s="76">
        <v>30299</v>
      </c>
      <c r="E33" s="77" t="s">
        <v>256</v>
      </c>
      <c r="F33" s="75">
        <v>2203344.65</v>
      </c>
      <c r="G33" s="76"/>
      <c r="H33" s="79"/>
      <c r="I33" s="84"/>
    </row>
    <row r="34" spans="1:9" ht="15" customHeight="1">
      <c r="A34" s="307" t="s">
        <v>257</v>
      </c>
      <c r="B34" s="308"/>
      <c r="C34" s="81">
        <f>C20+C6</f>
        <v>247642000</v>
      </c>
      <c r="D34" s="308" t="s">
        <v>258</v>
      </c>
      <c r="E34" s="308"/>
      <c r="F34" s="309"/>
      <c r="G34" s="308"/>
      <c r="H34" s="308"/>
      <c r="I34" s="86">
        <f>F6+I9</f>
        <v>67575000</v>
      </c>
    </row>
    <row r="35" ht="14.25">
      <c r="A35" s="63" t="s">
        <v>259</v>
      </c>
    </row>
  </sheetData>
  <sheetProtection/>
  <mergeCells count="5">
    <mergeCell ref="A2:I2"/>
    <mergeCell ref="A4:C4"/>
    <mergeCell ref="D4:I4"/>
    <mergeCell ref="A34:B34"/>
    <mergeCell ref="D34:H34"/>
  </mergeCells>
  <printOptions horizontalCentered="1"/>
  <pageMargins left="0.35" right="0.35" top="0.51" bottom="0.43000000000000005" header="0.55" footer="0.2"/>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DW19"/>
  <sheetViews>
    <sheetView tabSelected="1" view="pageBreakPreview" zoomScale="64" zoomScaleSheetLayoutView="64" workbookViewId="0" topLeftCell="A1">
      <selection activeCell="I14" sqref="A4:I14"/>
    </sheetView>
  </sheetViews>
  <sheetFormatPr defaultColWidth="9.00390625" defaultRowHeight="14.25"/>
  <cols>
    <col min="1" max="2" width="4.625" style="33" customWidth="1"/>
    <col min="3" max="3" width="48.50390625" style="33" customWidth="1"/>
    <col min="4" max="4" width="15.625" style="51" customWidth="1"/>
    <col min="5" max="5" width="18.50390625" style="51" customWidth="1"/>
    <col min="6" max="6" width="16.75390625" style="51" customWidth="1"/>
    <col min="7" max="9" width="15.625" style="51" customWidth="1"/>
    <col min="10" max="16384" width="9.00390625" style="33" customWidth="1"/>
  </cols>
  <sheetData>
    <row r="1" ht="14.25">
      <c r="A1" s="34"/>
    </row>
    <row r="2" spans="1:9" s="29" customFormat="1" ht="30" customHeight="1">
      <c r="A2" s="284" t="s">
        <v>260</v>
      </c>
      <c r="B2" s="284"/>
      <c r="C2" s="284"/>
      <c r="D2" s="310"/>
      <c r="E2" s="310"/>
      <c r="F2" s="310"/>
      <c r="G2" s="310"/>
      <c r="H2" s="310"/>
      <c r="I2" s="310"/>
    </row>
    <row r="3" spans="1:9" s="30" customFormat="1" ht="15" customHeight="1">
      <c r="A3" s="35" t="s">
        <v>3</v>
      </c>
      <c r="B3" s="52"/>
      <c r="C3" s="52"/>
      <c r="D3" s="53"/>
      <c r="E3" s="53"/>
      <c r="F3" s="54"/>
      <c r="G3" s="54"/>
      <c r="H3" s="55"/>
      <c r="I3" s="61" t="s">
        <v>4</v>
      </c>
    </row>
    <row r="4" spans="1:9" s="31" customFormat="1" ht="20.25" customHeight="1">
      <c r="A4" s="285" t="s">
        <v>146</v>
      </c>
      <c r="B4" s="286"/>
      <c r="C4" s="286"/>
      <c r="D4" s="314" t="s">
        <v>261</v>
      </c>
      <c r="E4" s="314" t="s">
        <v>126</v>
      </c>
      <c r="F4" s="311" t="s">
        <v>262</v>
      </c>
      <c r="G4" s="311"/>
      <c r="H4" s="311"/>
      <c r="I4" s="318" t="s">
        <v>263</v>
      </c>
    </row>
    <row r="5" spans="1:9" s="31" customFormat="1" ht="27" customHeight="1">
      <c r="A5" s="287" t="s">
        <v>61</v>
      </c>
      <c r="B5" s="288"/>
      <c r="C5" s="288" t="s">
        <v>62</v>
      </c>
      <c r="D5" s="315"/>
      <c r="E5" s="315"/>
      <c r="F5" s="316" t="s">
        <v>63</v>
      </c>
      <c r="G5" s="316" t="s">
        <v>171</v>
      </c>
      <c r="H5" s="316" t="s">
        <v>149</v>
      </c>
      <c r="I5" s="319"/>
    </row>
    <row r="6" spans="1:9" s="31" customFormat="1" ht="18" customHeight="1">
      <c r="A6" s="300"/>
      <c r="B6" s="293"/>
      <c r="C6" s="293"/>
      <c r="D6" s="315"/>
      <c r="E6" s="315"/>
      <c r="F6" s="317"/>
      <c r="G6" s="317"/>
      <c r="H6" s="317"/>
      <c r="I6" s="319"/>
    </row>
    <row r="7" spans="1:9" s="31" customFormat="1" ht="22.5" customHeight="1">
      <c r="A7" s="287"/>
      <c r="B7" s="288"/>
      <c r="C7" s="288"/>
      <c r="D7" s="315"/>
      <c r="E7" s="315"/>
      <c r="F7" s="316"/>
      <c r="G7" s="316"/>
      <c r="H7" s="316"/>
      <c r="I7" s="319"/>
    </row>
    <row r="8" spans="1:9" s="31" customFormat="1" ht="22.5" customHeight="1">
      <c r="A8" s="287" t="s">
        <v>65</v>
      </c>
      <c r="B8" s="288"/>
      <c r="C8" s="288"/>
      <c r="D8" s="57"/>
      <c r="E8" s="57">
        <v>162544000</v>
      </c>
      <c r="F8" s="56">
        <v>162544000</v>
      </c>
      <c r="G8" s="56" t="s">
        <v>14</v>
      </c>
      <c r="H8" s="56">
        <v>162544000</v>
      </c>
      <c r="I8" s="62"/>
    </row>
    <row r="9" spans="1:9" s="31" customFormat="1" ht="22.5" customHeight="1">
      <c r="A9" s="289" t="s">
        <v>110</v>
      </c>
      <c r="B9" s="290"/>
      <c r="C9" s="58" t="s">
        <v>111</v>
      </c>
      <c r="D9" s="57" t="s">
        <v>14</v>
      </c>
      <c r="E9" s="57">
        <v>160000000</v>
      </c>
      <c r="F9" s="56">
        <v>160000000</v>
      </c>
      <c r="G9" s="56" t="s">
        <v>14</v>
      </c>
      <c r="H9" s="56">
        <v>160000000</v>
      </c>
      <c r="I9" s="62" t="s">
        <v>14</v>
      </c>
    </row>
    <row r="10" spans="1:9" s="31" customFormat="1" ht="22.5" customHeight="1">
      <c r="A10" s="289" t="s">
        <v>112</v>
      </c>
      <c r="B10" s="290"/>
      <c r="C10" s="58" t="s">
        <v>113</v>
      </c>
      <c r="D10" s="57" t="s">
        <v>14</v>
      </c>
      <c r="E10" s="57">
        <v>160000000</v>
      </c>
      <c r="F10" s="56">
        <v>160000000</v>
      </c>
      <c r="G10" s="56" t="s">
        <v>14</v>
      </c>
      <c r="H10" s="56">
        <v>160000000</v>
      </c>
      <c r="I10" s="62" t="s">
        <v>14</v>
      </c>
    </row>
    <row r="11" spans="1:9" s="31" customFormat="1" ht="22.5" customHeight="1">
      <c r="A11" s="289" t="s">
        <v>114</v>
      </c>
      <c r="B11" s="290"/>
      <c r="C11" s="58" t="s">
        <v>115</v>
      </c>
      <c r="D11" s="57" t="s">
        <v>14</v>
      </c>
      <c r="E11" s="57">
        <v>160000000</v>
      </c>
      <c r="F11" s="56">
        <v>160000000</v>
      </c>
      <c r="G11" s="56" t="s">
        <v>14</v>
      </c>
      <c r="H11" s="56">
        <v>160000000</v>
      </c>
      <c r="I11" s="62" t="s">
        <v>14</v>
      </c>
    </row>
    <row r="12" spans="1:9" s="31" customFormat="1" ht="22.5" customHeight="1">
      <c r="A12" s="289" t="s">
        <v>116</v>
      </c>
      <c r="B12" s="290"/>
      <c r="C12" s="58" t="s">
        <v>117</v>
      </c>
      <c r="D12" s="57" t="s">
        <v>14</v>
      </c>
      <c r="E12" s="57">
        <v>2544000</v>
      </c>
      <c r="F12" s="56">
        <v>2544000</v>
      </c>
      <c r="G12" s="56" t="s">
        <v>14</v>
      </c>
      <c r="H12" s="56">
        <v>2544000</v>
      </c>
      <c r="I12" s="62" t="s">
        <v>14</v>
      </c>
    </row>
    <row r="13" spans="1:9" s="31" customFormat="1" ht="22.5" customHeight="1">
      <c r="A13" s="289" t="s">
        <v>118</v>
      </c>
      <c r="B13" s="290"/>
      <c r="C13" s="58" t="s">
        <v>119</v>
      </c>
      <c r="D13" s="57" t="s">
        <v>14</v>
      </c>
      <c r="E13" s="57">
        <v>2544000</v>
      </c>
      <c r="F13" s="56">
        <v>2544000</v>
      </c>
      <c r="G13" s="56" t="s">
        <v>14</v>
      </c>
      <c r="H13" s="56">
        <v>2544000</v>
      </c>
      <c r="I13" s="62" t="s">
        <v>14</v>
      </c>
    </row>
    <row r="14" spans="1:9" s="31" customFormat="1" ht="22.5" customHeight="1">
      <c r="A14" s="373" t="s">
        <v>120</v>
      </c>
      <c r="B14" s="374"/>
      <c r="C14" s="375" t="s">
        <v>121</v>
      </c>
      <c r="D14" s="378" t="s">
        <v>14</v>
      </c>
      <c r="E14" s="378">
        <v>2544000</v>
      </c>
      <c r="F14" s="379">
        <v>2544000</v>
      </c>
      <c r="G14" s="379" t="s">
        <v>14</v>
      </c>
      <c r="H14" s="379">
        <v>2544000</v>
      </c>
      <c r="I14" s="380" t="s">
        <v>14</v>
      </c>
    </row>
    <row r="15" spans="1:127" ht="36.75" customHeight="1">
      <c r="A15" s="312" t="s">
        <v>264</v>
      </c>
      <c r="B15" s="312"/>
      <c r="C15" s="312"/>
      <c r="D15" s="313"/>
      <c r="E15" s="313"/>
      <c r="F15" s="313"/>
      <c r="G15" s="313"/>
      <c r="H15" s="313"/>
      <c r="I15" s="313"/>
      <c r="DU15"/>
      <c r="DV15"/>
      <c r="DW15"/>
    </row>
    <row r="16" ht="14.25">
      <c r="A16" s="59"/>
    </row>
    <row r="17" ht="14.25">
      <c r="A17" s="59"/>
    </row>
    <row r="18" ht="14.25">
      <c r="A18" s="59"/>
    </row>
    <row r="19" ht="14.25">
      <c r="F19" s="60"/>
    </row>
  </sheetData>
  <sheetProtection/>
  <mergeCells count="19">
    <mergeCell ref="A11:B11"/>
    <mergeCell ref="A12:B12"/>
    <mergeCell ref="A13:B13"/>
    <mergeCell ref="A14:B14"/>
    <mergeCell ref="A15:I15"/>
    <mergeCell ref="C5:C7"/>
    <mergeCell ref="D4:D7"/>
    <mergeCell ref="E4:E7"/>
    <mergeCell ref="F5:F7"/>
    <mergeCell ref="G5:G7"/>
    <mergeCell ref="A2:I2"/>
    <mergeCell ref="A4:C4"/>
    <mergeCell ref="F4:H4"/>
    <mergeCell ref="A8:C8"/>
    <mergeCell ref="A9:B9"/>
    <mergeCell ref="A10:B10"/>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2023-09-05T01:41:06Z</cp:lastPrinted>
  <dcterms:created xsi:type="dcterms:W3CDTF">2011-12-27T20:36:18Z</dcterms:created>
  <dcterms:modified xsi:type="dcterms:W3CDTF">2023-09-05T01:41:46Z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4DE5D1ABE3EB42F3844D5566F1F34106</vt:lpwstr>
  </property>
</Properties>
</file>